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2" i="2"/>
  <c r="C11" i="2"/>
  <c r="B13" i="2"/>
  <c r="B12" i="2"/>
  <c r="B11" i="2"/>
  <c r="B10" i="2"/>
  <c r="B9" i="2"/>
  <c r="B8" i="2"/>
  <c r="B8" i="1"/>
  <c r="B9" i="1"/>
  <c r="B11" i="1"/>
  <c r="C16" i="1" s="1"/>
  <c r="B12" i="1"/>
  <c r="B13" i="1"/>
  <c r="B10" i="1"/>
  <c r="C10" i="1"/>
  <c r="C15" i="1" s="1"/>
  <c r="E9" i="1" s="1"/>
  <c r="C13" i="1"/>
  <c r="C12" i="1"/>
  <c r="C11" i="1"/>
  <c r="E13" i="1" l="1"/>
  <c r="E8" i="1"/>
  <c r="E12" i="1"/>
  <c r="E11" i="1"/>
  <c r="E10" i="1"/>
  <c r="C16" i="2"/>
  <c r="C15" i="2"/>
  <c r="E9" i="2" s="1"/>
  <c r="E12" i="2" l="1"/>
  <c r="E11" i="2"/>
  <c r="E8" i="2"/>
  <c r="E10" i="2"/>
  <c r="E13" i="2"/>
</calcChain>
</file>

<file path=xl/sharedStrings.xml><?xml version="1.0" encoding="utf-8"?>
<sst xmlns="http://schemas.openxmlformats.org/spreadsheetml/2006/main" count="20" uniqueCount="11">
  <si>
    <t>Toss a die</t>
  </si>
  <si>
    <t>X = what you get with the die</t>
  </si>
  <si>
    <t>Then toss X coins   (The number of coins to be use is random!)</t>
  </si>
  <si>
    <t>P(X=k)</t>
  </si>
  <si>
    <t>P( B | X=k )</t>
  </si>
  <si>
    <t>P( B ) =</t>
  </si>
  <si>
    <t>P( X=k | B )</t>
  </si>
  <si>
    <t>Bayes Formula</t>
  </si>
  <si>
    <t>Total Prob Formula</t>
  </si>
  <si>
    <r>
      <t>Let the event B mean that we get exactly</t>
    </r>
    <r>
      <rPr>
        <sz val="16"/>
        <color theme="1"/>
        <rFont val="Calibri"/>
        <family val="2"/>
        <charset val="238"/>
        <scheme val="minor"/>
      </rPr>
      <t xml:space="preserve"> 4 </t>
    </r>
    <r>
      <rPr>
        <sz val="11"/>
        <color theme="1"/>
        <rFont val="Calibri"/>
        <family val="2"/>
        <charset val="238"/>
        <scheme val="minor"/>
      </rPr>
      <t>headsl</t>
    </r>
  </si>
  <si>
    <r>
      <t xml:space="preserve">Let the event B mean that we get exactly </t>
    </r>
    <r>
      <rPr>
        <sz val="16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headsl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</si>
</sst>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2" fontId="0" fillId="0" borderId="0" xfId="0" applyNumberFormat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zoomScale="85" zoomScaleNormal="85" workbookViewId="0"/>
  </sheetViews>
  <sheetFormatPr defaultRowHeight="15" x14ac:dyDescent="0.25"/>
  <cols>
    <col min="1" max="2" width="9.140625" style="1"/>
    <col min="3" max="3" width="12" style="1" bestFit="1" customWidth="1"/>
    <col min="4" max="4" width="9.140625" style="1"/>
    <col min="5" max="5" width="14" style="1" bestFit="1" customWidth="1"/>
    <col min="6" max="16384" width="9.140625" style="1"/>
  </cols>
  <sheetData>
    <row r="2" spans="1:6" x14ac:dyDescent="0.25">
      <c r="B2" s="1" t="s">
        <v>0</v>
      </c>
    </row>
    <row r="3" spans="1:6" x14ac:dyDescent="0.25">
      <c r="B3" s="6" t="s">
        <v>1</v>
      </c>
      <c r="C3" s="6"/>
      <c r="D3" s="6"/>
    </row>
    <row r="4" spans="1:6" x14ac:dyDescent="0.25">
      <c r="B4" s="1" t="s">
        <v>2</v>
      </c>
    </row>
    <row r="5" spans="1:6" ht="21" x14ac:dyDescent="0.35">
      <c r="B5" s="6" t="s">
        <v>10</v>
      </c>
      <c r="C5" s="6"/>
      <c r="D5" s="6"/>
      <c r="E5" s="6"/>
      <c r="F5" s="6"/>
    </row>
    <row r="7" spans="1:6" x14ac:dyDescent="0.25">
      <c r="B7" s="1" t="s">
        <v>3</v>
      </c>
      <c r="C7" s="1" t="s">
        <v>4</v>
      </c>
      <c r="E7" s="3" t="s">
        <v>6</v>
      </c>
    </row>
    <row r="8" spans="1:6" x14ac:dyDescent="0.25">
      <c r="A8" s="1">
        <v>1</v>
      </c>
      <c r="B8" s="4">
        <f t="shared" ref="B8:B9" si="0">1/6</f>
        <v>0.16666666666666666</v>
      </c>
      <c r="C8" s="1">
        <v>0</v>
      </c>
      <c r="E8" s="3">
        <f t="shared" ref="E8:E9" si="1">B8*C8/$C$15</f>
        <v>0</v>
      </c>
    </row>
    <row r="9" spans="1:6" x14ac:dyDescent="0.25">
      <c r="A9" s="1">
        <v>2</v>
      </c>
      <c r="B9" s="4">
        <f t="shared" si="0"/>
        <v>0.16666666666666666</v>
      </c>
      <c r="C9" s="1">
        <v>0</v>
      </c>
      <c r="E9" s="3">
        <f t="shared" si="1"/>
        <v>0</v>
      </c>
    </row>
    <row r="10" spans="1:6" x14ac:dyDescent="0.25">
      <c r="A10" s="1">
        <v>3</v>
      </c>
      <c r="B10" s="4">
        <f>1/6</f>
        <v>0.16666666666666666</v>
      </c>
      <c r="C10" s="1">
        <f>_xlfn.BINOM.DIST( 3,  3,   0.5,  FALSE )</f>
        <v>0.12500000000000003</v>
      </c>
      <c r="E10" s="3">
        <f>B10*C10/$C$15</f>
        <v>0.12500000000000003</v>
      </c>
    </row>
    <row r="11" spans="1:6" x14ac:dyDescent="0.25">
      <c r="A11" s="1">
        <v>4</v>
      </c>
      <c r="B11" s="4">
        <f t="shared" ref="B11:B13" si="2">1/6</f>
        <v>0.16666666666666666</v>
      </c>
      <c r="C11" s="1">
        <f>_xlfn.BINOM.DIST( 3,  4,   0.5,  FALSE )</f>
        <v>0.25</v>
      </c>
      <c r="E11" s="5">
        <f t="shared" ref="E11:E13" si="3">B11*C11/$C$15</f>
        <v>0.25</v>
      </c>
    </row>
    <row r="12" spans="1:6" x14ac:dyDescent="0.25">
      <c r="A12" s="1">
        <v>5</v>
      </c>
      <c r="B12" s="4">
        <f t="shared" si="2"/>
        <v>0.16666666666666666</v>
      </c>
      <c r="C12" s="1">
        <f>_xlfn.BINOM.DIST( 3,  5,   0.5,  FALSE )</f>
        <v>0.3125</v>
      </c>
      <c r="E12" s="5">
        <f t="shared" si="3"/>
        <v>0.3125</v>
      </c>
    </row>
    <row r="13" spans="1:6" x14ac:dyDescent="0.25">
      <c r="A13" s="1">
        <v>6</v>
      </c>
      <c r="B13" s="4">
        <f t="shared" si="2"/>
        <v>0.16666666666666666</v>
      </c>
      <c r="C13" s="1">
        <f>_xlfn.BINOM.DIST( 3,  6,   0.5,  FALSE )</f>
        <v>0.31249999999999994</v>
      </c>
      <c r="E13" s="5">
        <f t="shared" si="3"/>
        <v>0.31249999999999994</v>
      </c>
    </row>
    <row r="15" spans="1:6" x14ac:dyDescent="0.25">
      <c r="B15" s="2" t="s">
        <v>5</v>
      </c>
      <c r="C15" s="2">
        <f>B8*C8+B9*C9+B10*C10+B11*C11+B12*C12+B13*C13</f>
        <v>0.16666666666666666</v>
      </c>
      <c r="E15" s="3" t="s">
        <v>7</v>
      </c>
    </row>
    <row r="16" spans="1:6" x14ac:dyDescent="0.25">
      <c r="C16" s="1">
        <f>SUMPRODUCT(B8:B13,C8:C13)</f>
        <v>0.16666666666666666</v>
      </c>
    </row>
    <row r="17" spans="2:3" x14ac:dyDescent="0.25">
      <c r="B17" s="2" t="s">
        <v>8</v>
      </c>
      <c r="C1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zoomScale="85" zoomScaleNormal="85" workbookViewId="0">
      <selection sqref="A1:XFD1048576"/>
    </sheetView>
  </sheetViews>
  <sheetFormatPr defaultRowHeight="15" x14ac:dyDescent="0.25"/>
  <cols>
    <col min="1" max="2" width="9.140625" style="1"/>
    <col min="3" max="3" width="12" style="1" bestFit="1" customWidth="1"/>
    <col min="4" max="4" width="9.140625" style="1"/>
    <col min="5" max="5" width="14" style="1" bestFit="1" customWidth="1"/>
    <col min="6" max="16384" width="9.140625" style="1"/>
  </cols>
  <sheetData>
    <row r="2" spans="1:6" x14ac:dyDescent="0.25">
      <c r="B2" s="1" t="s">
        <v>0</v>
      </c>
    </row>
    <row r="3" spans="1:6" x14ac:dyDescent="0.25">
      <c r="B3" s="6" t="s">
        <v>1</v>
      </c>
      <c r="C3" s="6"/>
      <c r="D3" s="6"/>
    </row>
    <row r="4" spans="1:6" x14ac:dyDescent="0.25">
      <c r="B4" s="1" t="s">
        <v>2</v>
      </c>
    </row>
    <row r="5" spans="1:6" ht="21" x14ac:dyDescent="0.35">
      <c r="B5" s="6" t="s">
        <v>9</v>
      </c>
      <c r="C5" s="6"/>
      <c r="D5" s="6"/>
      <c r="E5" s="6"/>
      <c r="F5" s="6"/>
    </row>
    <row r="7" spans="1:6" x14ac:dyDescent="0.25">
      <c r="B7" s="1" t="s">
        <v>3</v>
      </c>
      <c r="C7" s="1" t="s">
        <v>4</v>
      </c>
      <c r="E7" s="3" t="s">
        <v>6</v>
      </c>
    </row>
    <row r="8" spans="1:6" x14ac:dyDescent="0.25">
      <c r="A8" s="1">
        <v>1</v>
      </c>
      <c r="B8" s="4">
        <f t="shared" ref="B8:B9" si="0">1/6</f>
        <v>0.16666666666666666</v>
      </c>
      <c r="C8" s="1">
        <v>0</v>
      </c>
      <c r="E8" s="3">
        <f t="shared" ref="E8:E9" si="1">B8*C8/$C$15</f>
        <v>0</v>
      </c>
    </row>
    <row r="9" spans="1:6" x14ac:dyDescent="0.25">
      <c r="A9" s="1">
        <v>2</v>
      </c>
      <c r="B9" s="4">
        <f t="shared" si="0"/>
        <v>0.16666666666666666</v>
      </c>
      <c r="C9" s="1">
        <v>0</v>
      </c>
      <c r="E9" s="3">
        <f t="shared" si="1"/>
        <v>0</v>
      </c>
    </row>
    <row r="10" spans="1:6" x14ac:dyDescent="0.25">
      <c r="A10" s="1">
        <v>3</v>
      </c>
      <c r="B10" s="4">
        <f>1/6</f>
        <v>0.16666666666666666</v>
      </c>
      <c r="C10" s="1">
        <v>0</v>
      </c>
      <c r="E10" s="3">
        <f>B10*C10/$C$15</f>
        <v>0</v>
      </c>
    </row>
    <row r="11" spans="1:6" x14ac:dyDescent="0.25">
      <c r="A11" s="1">
        <v>4</v>
      </c>
      <c r="B11" s="4">
        <f t="shared" ref="B11:B13" si="2">1/6</f>
        <v>0.16666666666666666</v>
      </c>
      <c r="C11" s="1">
        <f>_xlfn.BINOM.DIST( 4,  4,   0.5,  FALSE )</f>
        <v>6.25E-2</v>
      </c>
      <c r="E11" s="5">
        <f t="shared" ref="E11:E13" si="3">B11*C11/$C$15</f>
        <v>0.13793103448275865</v>
      </c>
    </row>
    <row r="12" spans="1:6" x14ac:dyDescent="0.25">
      <c r="A12" s="1">
        <v>5</v>
      </c>
      <c r="B12" s="4">
        <f t="shared" si="2"/>
        <v>0.16666666666666666</v>
      </c>
      <c r="C12" s="1">
        <f>_xlfn.BINOM.DIST( 4,  5,   0.5,  FALSE )</f>
        <v>0.15624999999999992</v>
      </c>
      <c r="E12" s="5">
        <f t="shared" si="3"/>
        <v>0.34482758620689641</v>
      </c>
    </row>
    <row r="13" spans="1:6" x14ac:dyDescent="0.25">
      <c r="A13" s="1">
        <v>6</v>
      </c>
      <c r="B13" s="4">
        <f t="shared" si="2"/>
        <v>0.16666666666666666</v>
      </c>
      <c r="C13" s="1">
        <f>_xlfn.BINOM.DIST( 4,  6,   0.5,  FALSE )</f>
        <v>0.23437500000000003</v>
      </c>
      <c r="E13" s="5">
        <f t="shared" si="3"/>
        <v>0.51724137931034497</v>
      </c>
    </row>
    <row r="15" spans="1:6" x14ac:dyDescent="0.25">
      <c r="B15" s="2" t="s">
        <v>5</v>
      </c>
      <c r="C15" s="2">
        <f>B8*C8+B9*C9+B10*C10+B11*C11+B12*C12+B13*C13</f>
        <v>7.5520833333333315E-2</v>
      </c>
      <c r="E15" s="3" t="s">
        <v>7</v>
      </c>
    </row>
    <row r="16" spans="1:6" x14ac:dyDescent="0.25">
      <c r="C16" s="1">
        <f>SUMPRODUCT(B8:B13,C8:C13)</f>
        <v>7.5520833333333315E-2</v>
      </c>
    </row>
    <row r="17" spans="2:3" x14ac:dyDescent="0.25">
      <c r="B17" s="2" t="s">
        <v>8</v>
      </c>
      <c r="C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2016-03-05T07:29:23Z</dcterms:created>
  <dcterms:modified xsi:type="dcterms:W3CDTF">2016-03-05T08:45:47Z</dcterms:modified>
</cp:coreProperties>
</file>