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 activeTab="3"/>
  </bookViews>
  <sheets>
    <sheet name="Munka1" sheetId="1" r:id="rId1"/>
    <sheet name="Munka2" sheetId="2" r:id="rId2"/>
    <sheet name="Munka3" sheetId="3" r:id="rId3"/>
    <sheet name="Munka7" sheetId="7" r:id="rId4"/>
    <sheet name="Munka4" sheetId="4" r:id="rId5"/>
    <sheet name="Munka5" sheetId="5" r:id="rId6"/>
    <sheet name="Munka6" sheetId="6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F50" i="3" s="1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L14" i="6"/>
  <c r="I14" i="6"/>
  <c r="F14" i="6"/>
  <c r="C14" i="6"/>
  <c r="L13" i="6"/>
  <c r="I13" i="6"/>
  <c r="F13" i="6"/>
  <c r="C13" i="6"/>
  <c r="L12" i="6"/>
  <c r="I12" i="6"/>
  <c r="F12" i="6"/>
  <c r="C12" i="6"/>
  <c r="L11" i="6"/>
  <c r="I11" i="6"/>
  <c r="F11" i="6"/>
  <c r="C11" i="6"/>
  <c r="L10" i="6"/>
  <c r="I10" i="6"/>
  <c r="F10" i="6"/>
  <c r="C10" i="6"/>
  <c r="L9" i="6"/>
  <c r="I9" i="6"/>
  <c r="F9" i="6"/>
  <c r="C9" i="6"/>
  <c r="L8" i="6"/>
  <c r="I8" i="6"/>
  <c r="F8" i="6"/>
  <c r="C8" i="6"/>
  <c r="L7" i="6"/>
  <c r="I7" i="6"/>
  <c r="F7" i="6"/>
  <c r="C7" i="6"/>
  <c r="L6" i="6"/>
  <c r="I6" i="6"/>
  <c r="F6" i="6"/>
  <c r="C6" i="6"/>
  <c r="L5" i="6"/>
  <c r="I5" i="6"/>
  <c r="F5" i="6"/>
  <c r="C5" i="6"/>
  <c r="O21" i="5"/>
  <c r="O20" i="5"/>
  <c r="O19" i="5"/>
  <c r="O18" i="5"/>
  <c r="O16" i="5"/>
  <c r="N16" i="5"/>
  <c r="C10" i="5"/>
  <c r="C11" i="5"/>
  <c r="C12" i="5"/>
  <c r="C13" i="5"/>
  <c r="C14" i="5"/>
  <c r="F5" i="5"/>
  <c r="F6" i="5"/>
  <c r="F7" i="5"/>
  <c r="F8" i="5"/>
  <c r="F9" i="5"/>
  <c r="F10" i="5"/>
  <c r="F11" i="5"/>
  <c r="F12" i="5"/>
  <c r="F13" i="5"/>
  <c r="F14" i="5"/>
  <c r="I5" i="5"/>
  <c r="I6" i="5"/>
  <c r="I7" i="5"/>
  <c r="I8" i="5"/>
  <c r="I9" i="5"/>
  <c r="I10" i="5"/>
  <c r="I11" i="5"/>
  <c r="I12" i="5"/>
  <c r="I13" i="5"/>
  <c r="I14" i="5"/>
  <c r="L5" i="5"/>
  <c r="L6" i="5"/>
  <c r="L7" i="5"/>
  <c r="L8" i="5"/>
  <c r="L9" i="5"/>
  <c r="L10" i="5"/>
  <c r="L11" i="5"/>
  <c r="L12" i="5"/>
  <c r="L13" i="5"/>
  <c r="L14" i="5"/>
  <c r="O5" i="5"/>
  <c r="O6" i="5"/>
  <c r="O7" i="5"/>
  <c r="O8" i="5"/>
  <c r="O9" i="5"/>
  <c r="O10" i="5"/>
  <c r="O11" i="5"/>
  <c r="O12" i="5"/>
  <c r="O13" i="5"/>
  <c r="O14" i="5"/>
  <c r="R5" i="5"/>
  <c r="R6" i="5"/>
  <c r="R7" i="5"/>
  <c r="R8" i="5"/>
  <c r="R9" i="5"/>
  <c r="R10" i="5"/>
  <c r="R11" i="5"/>
  <c r="R12" i="5"/>
  <c r="R13" i="5"/>
  <c r="R14" i="5"/>
  <c r="U5" i="5"/>
  <c r="U6" i="5"/>
  <c r="U7" i="5"/>
  <c r="U8" i="5"/>
  <c r="U9" i="5"/>
  <c r="U10" i="5"/>
  <c r="U11" i="5"/>
  <c r="U12" i="5"/>
  <c r="U13" i="5"/>
  <c r="U14" i="5"/>
  <c r="X5" i="5"/>
  <c r="X6" i="5"/>
  <c r="X7" i="5"/>
  <c r="X8" i="5"/>
  <c r="X9" i="5"/>
  <c r="X10" i="5"/>
  <c r="X11" i="5"/>
  <c r="X12" i="5"/>
  <c r="X13" i="5"/>
  <c r="X14" i="5"/>
  <c r="C5" i="5"/>
  <c r="C6" i="5"/>
  <c r="C7" i="5"/>
  <c r="C8" i="5"/>
  <c r="C9" i="5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5" i="3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5" i="1"/>
  <c r="D4" i="4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D6" i="3"/>
  <c r="C6" i="3"/>
  <c r="D5" i="3"/>
  <c r="C5" i="3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47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28" i="1"/>
</calcChain>
</file>

<file path=xl/sharedStrings.xml><?xml version="1.0" encoding="utf-8"?>
<sst xmlns="http://schemas.openxmlformats.org/spreadsheetml/2006/main" count="50" uniqueCount="12">
  <si>
    <t>mu</t>
  </si>
  <si>
    <t>sigma</t>
  </si>
  <si>
    <t>Standard normal</t>
  </si>
  <si>
    <t>x</t>
  </si>
  <si>
    <t>f(x)</t>
  </si>
  <si>
    <t>F(x)</t>
  </si>
  <si>
    <t>Normal</t>
  </si>
  <si>
    <t>A table of the standard normal distribution function</t>
  </si>
  <si>
    <t>Φ(x)</t>
  </si>
  <si>
    <t>NORM.DIST</t>
  </si>
  <si>
    <t>NORM.INV</t>
  </si>
  <si>
    <t>THESE ARE THE MOST IMPORTANT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</si>
</sst>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168" fontId="0" fillId="2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68" fontId="0" fillId="0" borderId="1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168" fontId="0" fillId="3" borderId="0" xfId="0" applyNumberFormat="1" applyFill="1" applyAlignment="1">
      <alignment horizontal="left"/>
    </xf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Munka1!$B$5:$B$105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Munka1!$C$5:$C$105</c:f>
              <c:numCache>
                <c:formatCode>0.0000</c:formatCode>
                <c:ptCount val="101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1.9865547139277272E-4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6.119019301137719E-4</c:v>
                </c:pt>
                <c:pt idx="15">
                  <c:v>8.7268269504572915E-4</c:v>
                </c:pt>
                <c:pt idx="16">
                  <c:v>1.2322191684729772E-3</c:v>
                </c:pt>
                <c:pt idx="17">
                  <c:v>1.7225689390536229E-3</c:v>
                </c:pt>
                <c:pt idx="18">
                  <c:v>2.3840882014647662E-3</c:v>
                </c:pt>
                <c:pt idx="19">
                  <c:v>3.2668190561998202E-3</c:v>
                </c:pt>
                <c:pt idx="20">
                  <c:v>4.431848411937874E-3</c:v>
                </c:pt>
                <c:pt idx="21">
                  <c:v>5.9525324197756795E-3</c:v>
                </c:pt>
                <c:pt idx="22">
                  <c:v>7.915451582979743E-3</c:v>
                </c:pt>
                <c:pt idx="23">
                  <c:v>1.0420934814422318E-2</c:v>
                </c:pt>
                <c:pt idx="24">
                  <c:v>1.3582969233685271E-2</c:v>
                </c:pt>
                <c:pt idx="25">
                  <c:v>1.7528300493568086E-2</c:v>
                </c:pt>
                <c:pt idx="26">
                  <c:v>2.2394530294842355E-2</c:v>
                </c:pt>
                <c:pt idx="27">
                  <c:v>2.8327037741600516E-2</c:v>
                </c:pt>
                <c:pt idx="28">
                  <c:v>3.5474592846230668E-2</c:v>
                </c:pt>
                <c:pt idx="29">
                  <c:v>4.3983595980426296E-2</c:v>
                </c:pt>
                <c:pt idx="30">
                  <c:v>5.3990966513186953E-2</c:v>
                </c:pt>
                <c:pt idx="31">
                  <c:v>6.561581477467536E-2</c:v>
                </c:pt>
                <c:pt idx="32">
                  <c:v>7.8950158300892734E-2</c:v>
                </c:pt>
                <c:pt idx="33">
                  <c:v>9.4049077376885337E-2</c:v>
                </c:pt>
                <c:pt idx="34">
                  <c:v>0.11092083467945377</c:v>
                </c:pt>
                <c:pt idx="35">
                  <c:v>0.1295175956658898</c:v>
                </c:pt>
                <c:pt idx="36">
                  <c:v>0.1497274656357428</c:v>
                </c:pt>
                <c:pt idx="37">
                  <c:v>0.17136859204780513</c:v>
                </c:pt>
                <c:pt idx="38">
                  <c:v>0.19418605498321065</c:v>
                </c:pt>
                <c:pt idx="39">
                  <c:v>0.21785217703254814</c:v>
                </c:pt>
                <c:pt idx="40">
                  <c:v>0.24197072451914092</c:v>
                </c:pt>
                <c:pt idx="41">
                  <c:v>0.26608524989875243</c:v>
                </c:pt>
                <c:pt idx="42">
                  <c:v>0.2896915527614804</c:v>
                </c:pt>
                <c:pt idx="43">
                  <c:v>0.31225393336675689</c:v>
                </c:pt>
                <c:pt idx="44">
                  <c:v>0.33322460289179567</c:v>
                </c:pt>
                <c:pt idx="45">
                  <c:v>0.35206532676429597</c:v>
                </c:pt>
                <c:pt idx="46">
                  <c:v>0.36827014030332039</c:v>
                </c:pt>
                <c:pt idx="47">
                  <c:v>0.38138781546052181</c:v>
                </c:pt>
                <c:pt idx="48">
                  <c:v>0.39104269397545433</c:v>
                </c:pt>
                <c:pt idx="49">
                  <c:v>0.39695254747701098</c:v>
                </c:pt>
                <c:pt idx="50">
                  <c:v>0.3989422804014327</c:v>
                </c:pt>
                <c:pt idx="51">
                  <c:v>0.39695254747701259</c:v>
                </c:pt>
                <c:pt idx="52">
                  <c:v>0.39104269397545749</c:v>
                </c:pt>
                <c:pt idx="53">
                  <c:v>0.38138781546052641</c:v>
                </c:pt>
                <c:pt idx="54">
                  <c:v>0.36827014030332628</c:v>
                </c:pt>
                <c:pt idx="55">
                  <c:v>0.35206532676430302</c:v>
                </c:pt>
                <c:pt idx="56">
                  <c:v>0.33322460289180361</c:v>
                </c:pt>
                <c:pt idx="57">
                  <c:v>0.31225393336676566</c:v>
                </c:pt>
                <c:pt idx="58">
                  <c:v>0.28969155276148739</c:v>
                </c:pt>
                <c:pt idx="59">
                  <c:v>0.26608524989875959</c:v>
                </c:pt>
                <c:pt idx="60">
                  <c:v>0.24197072451914819</c:v>
                </c:pt>
                <c:pt idx="61">
                  <c:v>0.21785217703255533</c:v>
                </c:pt>
                <c:pt idx="62">
                  <c:v>0.19418605498321762</c:v>
                </c:pt>
                <c:pt idx="63">
                  <c:v>0.1713685920478118</c:v>
                </c:pt>
                <c:pt idx="64">
                  <c:v>0.14972746563574907</c:v>
                </c:pt>
                <c:pt idx="65">
                  <c:v>0.1295175956658956</c:v>
                </c:pt>
                <c:pt idx="66">
                  <c:v>0.11092083467945908</c:v>
                </c:pt>
                <c:pt idx="67">
                  <c:v>9.4049077376890139E-2</c:v>
                </c:pt>
                <c:pt idx="68">
                  <c:v>7.8950158300896994E-2</c:v>
                </c:pt>
                <c:pt idx="69">
                  <c:v>6.5615814774679093E-2</c:v>
                </c:pt>
                <c:pt idx="70">
                  <c:v>5.3990966513190221E-2</c:v>
                </c:pt>
                <c:pt idx="71">
                  <c:v>4.3983595980429988E-2</c:v>
                </c:pt>
                <c:pt idx="72">
                  <c:v>3.5474592846233791E-2</c:v>
                </c:pt>
                <c:pt idx="73">
                  <c:v>2.8327037741603125E-2</c:v>
                </c:pt>
                <c:pt idx="74">
                  <c:v>2.2394530294844502E-2</c:v>
                </c:pt>
                <c:pt idx="75">
                  <c:v>1.7528300493569862E-2</c:v>
                </c:pt>
                <c:pt idx="76">
                  <c:v>1.3582969233686681E-2</c:v>
                </c:pt>
                <c:pt idx="77">
                  <c:v>1.0420934814423442E-2</c:v>
                </c:pt>
                <c:pt idx="78">
                  <c:v>7.9154515829806277E-3</c:v>
                </c:pt>
                <c:pt idx="79">
                  <c:v>5.9525324197763725E-3</c:v>
                </c:pt>
                <c:pt idx="80">
                  <c:v>4.4318484119384082E-3</c:v>
                </c:pt>
                <c:pt idx="81">
                  <c:v>3.2668190562002266E-3</c:v>
                </c:pt>
                <c:pt idx="82">
                  <c:v>2.3840882014650711E-3</c:v>
                </c:pt>
                <c:pt idx="83">
                  <c:v>1.722568939053851E-3</c:v>
                </c:pt>
                <c:pt idx="84">
                  <c:v>1.2322191684731446E-3</c:v>
                </c:pt>
                <c:pt idx="85">
                  <c:v>8.7268269504585231E-4</c:v>
                </c:pt>
                <c:pt idx="86">
                  <c:v>6.1190193011383879E-4</c:v>
                </c:pt>
                <c:pt idx="87">
                  <c:v>4.2478027055079903E-4</c:v>
                </c:pt>
                <c:pt idx="88">
                  <c:v>2.9194692579149345E-4</c:v>
                </c:pt>
                <c:pt idx="89">
                  <c:v>1.9865547139279581E-4</c:v>
                </c:pt>
                <c:pt idx="90">
                  <c:v>1.3383022576490152E-4</c:v>
                </c:pt>
                <c:pt idx="91">
                  <c:v>8.9261657177143702E-5</c:v>
                </c:pt>
                <c:pt idx="92">
                  <c:v>5.8943067756547288E-5</c:v>
                </c:pt>
                <c:pt idx="93">
                  <c:v>3.8535196742092124E-5</c:v>
                </c:pt>
                <c:pt idx="94">
                  <c:v>2.4942471290056852E-5</c:v>
                </c:pt>
                <c:pt idx="95">
                  <c:v>1.5983741106907633E-5</c:v>
                </c:pt>
                <c:pt idx="96">
                  <c:v>1.0140852065488129E-5</c:v>
                </c:pt>
                <c:pt idx="97">
                  <c:v>6.3698251788679954E-6</c:v>
                </c:pt>
                <c:pt idx="98">
                  <c:v>3.961299091032653E-6</c:v>
                </c:pt>
                <c:pt idx="99">
                  <c:v>2.4389607458938333E-6</c:v>
                </c:pt>
                <c:pt idx="100">
                  <c:v>1.4867195147345937E-6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F0-4FA6-AD3C-21874ECB9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04904"/>
        <c:axId val="367606872"/>
      </c:scatterChart>
      <c:valAx>
        <c:axId val="36760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6872"/>
        <c:crosses val="autoZero"/>
        <c:crossBetween val="midCat"/>
      </c:valAx>
      <c:valAx>
        <c:axId val="36760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Munka1!$B$5:$B$105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Munka1!$D$5:$D$105</c:f>
              <c:numCache>
                <c:formatCode>0.0000</c:formatCode>
                <c:ptCount val="101"/>
                <c:pt idx="0">
                  <c:v>2.8665157187919333E-7</c:v>
                </c:pt>
                <c:pt idx="1">
                  <c:v>4.7918327659031834E-7</c:v>
                </c:pt>
                <c:pt idx="2">
                  <c:v>7.933281519755948E-7</c:v>
                </c:pt>
                <c:pt idx="3">
                  <c:v>1.3008074539172773E-6</c:v>
                </c:pt>
                <c:pt idx="4">
                  <c:v>2.1124547025028533E-6</c:v>
                </c:pt>
                <c:pt idx="5">
                  <c:v>3.3976731247300535E-6</c:v>
                </c:pt>
                <c:pt idx="6">
                  <c:v>5.4125439077038416E-6</c:v>
                </c:pt>
                <c:pt idx="7">
                  <c:v>8.5399054709917942E-6</c:v>
                </c:pt>
                <c:pt idx="8">
                  <c:v>1.3345749015906309E-5</c:v>
                </c:pt>
                <c:pt idx="9">
                  <c:v>2.0657506912546714E-5</c:v>
                </c:pt>
                <c:pt idx="10">
                  <c:v>3.1671241833119857E-5</c:v>
                </c:pt>
                <c:pt idx="11">
                  <c:v>4.8096344017602614E-5</c:v>
                </c:pt>
                <c:pt idx="12">
                  <c:v>7.234804392511999E-5</c:v>
                </c:pt>
                <c:pt idx="13">
                  <c:v>1.0779973347738824E-4</c:v>
                </c:pt>
                <c:pt idx="14">
                  <c:v>1.5910859015753364E-4</c:v>
                </c:pt>
                <c:pt idx="15">
                  <c:v>2.3262907903551577E-4</c:v>
                </c:pt>
                <c:pt idx="16">
                  <c:v>3.3692926567686834E-4</c:v>
                </c:pt>
                <c:pt idx="17">
                  <c:v>4.834241423837595E-4</c:v>
                </c:pt>
                <c:pt idx="18">
                  <c:v>6.8713793791582453E-4</c:v>
                </c:pt>
                <c:pt idx="19">
                  <c:v>9.6760321321832314E-4</c:v>
                </c:pt>
                <c:pt idx="20">
                  <c:v>1.3498980316300484E-3</c:v>
                </c:pt>
                <c:pt idx="21">
                  <c:v>1.865813300383974E-3</c:v>
                </c:pt>
                <c:pt idx="22">
                  <c:v>2.5551303304278523E-3</c:v>
                </c:pt>
                <c:pt idx="23">
                  <c:v>3.4669738030405624E-3</c:v>
                </c:pt>
                <c:pt idx="24">
                  <c:v>4.6611880237186157E-3</c:v>
                </c:pt>
                <c:pt idx="25">
                  <c:v>6.2096653257759519E-3</c:v>
                </c:pt>
                <c:pt idx="26">
                  <c:v>8.1975359245958987E-3</c:v>
                </c:pt>
                <c:pt idx="27">
                  <c:v>1.0724110021675514E-2</c:v>
                </c:pt>
                <c:pt idx="28">
                  <c:v>1.3903447513498252E-2</c:v>
                </c:pt>
                <c:pt idx="29">
                  <c:v>1.7864420562816112E-2</c:v>
                </c:pt>
                <c:pt idx="30">
                  <c:v>2.2750131948178647E-2</c:v>
                </c:pt>
                <c:pt idx="31">
                  <c:v>2.8716559816001137E-2</c:v>
                </c:pt>
                <c:pt idx="32">
                  <c:v>3.5930319112924998E-2</c:v>
                </c:pt>
                <c:pt idx="33">
                  <c:v>4.4565462758542097E-2</c:v>
                </c:pt>
                <c:pt idx="34">
                  <c:v>5.479929169955685E-2</c:v>
                </c:pt>
                <c:pt idx="35">
                  <c:v>6.6807201268856753E-2</c:v>
                </c:pt>
                <c:pt idx="36">
                  <c:v>8.0756659233769554E-2</c:v>
                </c:pt>
                <c:pt idx="37">
                  <c:v>9.6800484585608582E-2</c:v>
                </c:pt>
                <c:pt idx="38">
                  <c:v>0.11506967022170632</c:v>
                </c:pt>
                <c:pt idx="39">
                  <c:v>0.13566606094638042</c:v>
                </c:pt>
                <c:pt idx="40">
                  <c:v>0.15865525393145458</c:v>
                </c:pt>
                <c:pt idx="41">
                  <c:v>0.18406012534675684</c:v>
                </c:pt>
                <c:pt idx="42">
                  <c:v>0.21185539858339378</c:v>
                </c:pt>
                <c:pt idx="43">
                  <c:v>0.24196365222306665</c:v>
                </c:pt>
                <c:pt idx="44">
                  <c:v>0.27425311775006689</c:v>
                </c:pt>
                <c:pt idx="45">
                  <c:v>0.30853753872597978</c:v>
                </c:pt>
                <c:pt idx="46">
                  <c:v>0.34457825838966843</c:v>
                </c:pt>
                <c:pt idx="47">
                  <c:v>0.38208857781103972</c:v>
                </c:pt>
                <c:pt idx="48">
                  <c:v>0.42074029056088913</c:v>
                </c:pt>
                <c:pt idx="49">
                  <c:v>0.46017216272296307</c:v>
                </c:pt>
                <c:pt idx="50">
                  <c:v>0.49999999999999184</c:v>
                </c:pt>
                <c:pt idx="51">
                  <c:v>0.53982783727702111</c:v>
                </c:pt>
                <c:pt idx="52">
                  <c:v>0.57925970943909522</c:v>
                </c:pt>
                <c:pt idx="53">
                  <c:v>0.61791142218894501</c:v>
                </c:pt>
                <c:pt idx="54">
                  <c:v>0.65542174161031674</c:v>
                </c:pt>
                <c:pt idx="55">
                  <c:v>0.69146246127400612</c:v>
                </c:pt>
                <c:pt idx="56">
                  <c:v>0.72574688224991979</c:v>
                </c:pt>
                <c:pt idx="57">
                  <c:v>0.75803634777692075</c:v>
                </c:pt>
                <c:pt idx="58">
                  <c:v>0.78814460141659759</c:v>
                </c:pt>
                <c:pt idx="59">
                  <c:v>0.81593987465323525</c:v>
                </c:pt>
                <c:pt idx="60">
                  <c:v>0.84134474606853815</c:v>
                </c:pt>
                <c:pt idx="61">
                  <c:v>0.864333939053613</c:v>
                </c:pt>
                <c:pt idx="62">
                  <c:v>0.88493032977828789</c:v>
                </c:pt>
                <c:pt idx="63">
                  <c:v>0.90319951541438626</c:v>
                </c:pt>
                <c:pt idx="64">
                  <c:v>0.91924334076622594</c:v>
                </c:pt>
                <c:pt idx="65">
                  <c:v>0.93319279873113936</c:v>
                </c:pt>
                <c:pt idx="66">
                  <c:v>0.94520070830043978</c:v>
                </c:pt>
                <c:pt idx="67">
                  <c:v>0.95543453724145511</c:v>
                </c:pt>
                <c:pt idx="68">
                  <c:v>0.96406968088707268</c:v>
                </c:pt>
                <c:pt idx="69">
                  <c:v>0.97128344018399693</c:v>
                </c:pt>
                <c:pt idx="70">
                  <c:v>0.97724986805181968</c:v>
                </c:pt>
                <c:pt idx="71">
                  <c:v>0.9821355794371821</c:v>
                </c:pt>
                <c:pt idx="72">
                  <c:v>0.9860965524865003</c:v>
                </c:pt>
                <c:pt idx="73">
                  <c:v>0.98927588997832339</c:v>
                </c:pt>
                <c:pt idx="74">
                  <c:v>0.99180246407540318</c:v>
                </c:pt>
                <c:pt idx="75">
                  <c:v>0.99379033467422329</c:v>
                </c:pt>
                <c:pt idx="76">
                  <c:v>0.99533881197628082</c:v>
                </c:pt>
                <c:pt idx="77">
                  <c:v>0.99653302619695905</c:v>
                </c:pt>
                <c:pt idx="78">
                  <c:v>0.9974448696695718</c:v>
                </c:pt>
                <c:pt idx="79">
                  <c:v>0.99813418669961573</c:v>
                </c:pt>
                <c:pt idx="80">
                  <c:v>0.99865010196836979</c:v>
                </c:pt>
                <c:pt idx="81">
                  <c:v>0.99903239678678157</c:v>
                </c:pt>
                <c:pt idx="82">
                  <c:v>0.99931286206208403</c:v>
                </c:pt>
                <c:pt idx="83">
                  <c:v>0.99951657585761622</c:v>
                </c:pt>
                <c:pt idx="84">
                  <c:v>0.99966307073432303</c:v>
                </c:pt>
                <c:pt idx="85">
                  <c:v>0.99976737092096446</c:v>
                </c:pt>
                <c:pt idx="86">
                  <c:v>0.99984089140984245</c:v>
                </c:pt>
                <c:pt idx="87">
                  <c:v>0.99989220026652259</c:v>
                </c:pt>
                <c:pt idx="88">
                  <c:v>0.99992765195607491</c:v>
                </c:pt>
                <c:pt idx="89">
                  <c:v>0.99995190365598241</c:v>
                </c:pt>
                <c:pt idx="90">
                  <c:v>0.99996832875816688</c:v>
                </c:pt>
                <c:pt idx="91">
                  <c:v>0.9999793424930874</c:v>
                </c:pt>
                <c:pt idx="92">
                  <c:v>0.9999866542509841</c:v>
                </c:pt>
                <c:pt idx="93">
                  <c:v>0.99999146009452899</c:v>
                </c:pt>
                <c:pt idx="94">
                  <c:v>0.99999458745609227</c:v>
                </c:pt>
                <c:pt idx="95">
                  <c:v>0.99999660232687526</c:v>
                </c:pt>
                <c:pt idx="96">
                  <c:v>0.9999978875452975</c:v>
                </c:pt>
                <c:pt idx="97">
                  <c:v>0.99999869919254614</c:v>
                </c:pt>
                <c:pt idx="98">
                  <c:v>0.99999920667184805</c:v>
                </c:pt>
                <c:pt idx="99">
                  <c:v>0.99999952081672339</c:v>
                </c:pt>
                <c:pt idx="100">
                  <c:v>0.99999971334842808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9B-4C61-AB36-970566307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04904"/>
        <c:axId val="367606872"/>
      </c:scatterChart>
      <c:valAx>
        <c:axId val="36760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6872"/>
        <c:crosses val="autoZero"/>
        <c:crossBetween val="midCat"/>
      </c:valAx>
      <c:valAx>
        <c:axId val="36760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Munka2!$B$5:$B$105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Munka2!$C$5:$C$105</c:f>
              <c:numCache>
                <c:formatCode>0.0000</c:formatCode>
                <c:ptCount val="101"/>
                <c:pt idx="0">
                  <c:v>4.4318484119380075E-3</c:v>
                </c:pt>
                <c:pt idx="1">
                  <c:v>5.9525324197758486E-3</c:v>
                </c:pt>
                <c:pt idx="2">
                  <c:v>7.9154515829799686E-3</c:v>
                </c:pt>
                <c:pt idx="3">
                  <c:v>1.0420934814422592E-2</c:v>
                </c:pt>
                <c:pt idx="4">
                  <c:v>1.3582969233685634E-2</c:v>
                </c:pt>
                <c:pt idx="5">
                  <c:v>1.752830049356854E-2</c:v>
                </c:pt>
                <c:pt idx="6">
                  <c:v>2.2394530294842882E-2</c:v>
                </c:pt>
                <c:pt idx="7">
                  <c:v>2.8327037741601186E-2</c:v>
                </c:pt>
                <c:pt idx="8">
                  <c:v>3.5474592846231424E-2</c:v>
                </c:pt>
                <c:pt idx="9">
                  <c:v>4.3983595980427233E-2</c:v>
                </c:pt>
                <c:pt idx="10">
                  <c:v>5.3990966513188063E-2</c:v>
                </c:pt>
                <c:pt idx="11">
                  <c:v>6.5615814774676595E-2</c:v>
                </c:pt>
                <c:pt idx="12">
                  <c:v>7.8950158300894177E-2</c:v>
                </c:pt>
                <c:pt idx="13">
                  <c:v>9.4049077376886905E-2</c:v>
                </c:pt>
                <c:pt idx="14">
                  <c:v>0.11092083467945554</c:v>
                </c:pt>
                <c:pt idx="15">
                  <c:v>0.12951759566588975</c:v>
                </c:pt>
                <c:pt idx="16">
                  <c:v>0.14972746563574274</c:v>
                </c:pt>
                <c:pt idx="17">
                  <c:v>0.17136859204780513</c:v>
                </c:pt>
                <c:pt idx="18">
                  <c:v>0.19418605498321065</c:v>
                </c:pt>
                <c:pt idx="19">
                  <c:v>0.21785217703254819</c:v>
                </c:pt>
                <c:pt idx="20">
                  <c:v>0.2419707245191409</c:v>
                </c:pt>
                <c:pt idx="21">
                  <c:v>0.26608524989875237</c:v>
                </c:pt>
                <c:pt idx="22">
                  <c:v>0.2896915527614804</c:v>
                </c:pt>
                <c:pt idx="23">
                  <c:v>0.31225393336675911</c:v>
                </c:pt>
                <c:pt idx="24">
                  <c:v>0.33322460289179767</c:v>
                </c:pt>
                <c:pt idx="25">
                  <c:v>0.35206532676429769</c:v>
                </c:pt>
                <c:pt idx="26">
                  <c:v>0.36827014030332184</c:v>
                </c:pt>
                <c:pt idx="27">
                  <c:v>0.38138781546052297</c:v>
                </c:pt>
                <c:pt idx="28">
                  <c:v>0.3910426939754551</c:v>
                </c:pt>
                <c:pt idx="29">
                  <c:v>0.39695254747701142</c:v>
                </c:pt>
                <c:pt idx="30">
                  <c:v>0.3989422804014327</c:v>
                </c:pt>
                <c:pt idx="31">
                  <c:v>0.3969525474770122</c:v>
                </c:pt>
                <c:pt idx="32">
                  <c:v>0.39104269397545666</c:v>
                </c:pt>
                <c:pt idx="33">
                  <c:v>0.38138781546052525</c:v>
                </c:pt>
                <c:pt idx="34">
                  <c:v>0.36827014030332483</c:v>
                </c:pt>
                <c:pt idx="35">
                  <c:v>0.35206532676430125</c:v>
                </c:pt>
                <c:pt idx="36">
                  <c:v>0.33322460289180167</c:v>
                </c:pt>
                <c:pt idx="37">
                  <c:v>0.31225393336676349</c:v>
                </c:pt>
                <c:pt idx="38">
                  <c:v>0.28969155276148506</c:v>
                </c:pt>
                <c:pt idx="39">
                  <c:v>0.26608524989875726</c:v>
                </c:pt>
                <c:pt idx="40">
                  <c:v>0.24197072451914581</c:v>
                </c:pt>
                <c:pt idx="41">
                  <c:v>0.21785217703255297</c:v>
                </c:pt>
                <c:pt idx="42">
                  <c:v>0.19418605498321528</c:v>
                </c:pt>
                <c:pt idx="43">
                  <c:v>0.17136859204781185</c:v>
                </c:pt>
                <c:pt idx="44">
                  <c:v>0.14972746563574907</c:v>
                </c:pt>
                <c:pt idx="45">
                  <c:v>0.1295175956658956</c:v>
                </c:pt>
                <c:pt idx="46">
                  <c:v>0.11092083467945908</c:v>
                </c:pt>
                <c:pt idx="47">
                  <c:v>9.4049077376890139E-2</c:v>
                </c:pt>
                <c:pt idx="48">
                  <c:v>7.8950158300896994E-2</c:v>
                </c:pt>
                <c:pt idx="49">
                  <c:v>6.5615814774679093E-2</c:v>
                </c:pt>
                <c:pt idx="50">
                  <c:v>5.3990966513190262E-2</c:v>
                </c:pt>
                <c:pt idx="51">
                  <c:v>4.398359598042903E-2</c:v>
                </c:pt>
                <c:pt idx="52">
                  <c:v>3.5474592846232986E-2</c:v>
                </c:pt>
                <c:pt idx="53">
                  <c:v>2.8327037741602484E-2</c:v>
                </c:pt>
                <c:pt idx="54">
                  <c:v>2.2394530294843975E-2</c:v>
                </c:pt>
                <c:pt idx="55">
                  <c:v>1.7528300493569411E-2</c:v>
                </c:pt>
                <c:pt idx="56">
                  <c:v>1.3582969233686319E-2</c:v>
                </c:pt>
                <c:pt idx="57">
                  <c:v>1.0420934814423164E-2</c:v>
                </c:pt>
                <c:pt idx="58">
                  <c:v>7.9154515829804109E-3</c:v>
                </c:pt>
                <c:pt idx="59">
                  <c:v>5.9525324197762025E-3</c:v>
                </c:pt>
                <c:pt idx="60">
                  <c:v>4.4318484119382755E-3</c:v>
                </c:pt>
                <c:pt idx="61">
                  <c:v>3.266819056200122E-3</c:v>
                </c:pt>
                <c:pt idx="62">
                  <c:v>2.3840882014649969E-3</c:v>
                </c:pt>
                <c:pt idx="63">
                  <c:v>1.7225689390537929E-3</c:v>
                </c:pt>
                <c:pt idx="64">
                  <c:v>1.2322191684731032E-3</c:v>
                </c:pt>
                <c:pt idx="65">
                  <c:v>8.726826950458213E-4</c:v>
                </c:pt>
                <c:pt idx="66">
                  <c:v>6.1190193011381592E-4</c:v>
                </c:pt>
                <c:pt idx="67">
                  <c:v>4.2478027055078353E-4</c:v>
                </c:pt>
                <c:pt idx="68">
                  <c:v>2.9194692579148201E-4</c:v>
                </c:pt>
                <c:pt idx="69">
                  <c:v>1.9865547139278825E-4</c:v>
                </c:pt>
                <c:pt idx="70">
                  <c:v>1.3383022576489605E-4</c:v>
                </c:pt>
                <c:pt idx="71">
                  <c:v>8.9261657177144027E-5</c:v>
                </c:pt>
                <c:pt idx="72">
                  <c:v>5.8943067756547288E-5</c:v>
                </c:pt>
                <c:pt idx="73">
                  <c:v>3.8535196742091988E-5</c:v>
                </c:pt>
                <c:pt idx="74">
                  <c:v>2.4942471290056852E-5</c:v>
                </c:pt>
                <c:pt idx="75">
                  <c:v>1.5983741106907633E-5</c:v>
                </c:pt>
                <c:pt idx="76">
                  <c:v>1.0140852065488164E-5</c:v>
                </c:pt>
                <c:pt idx="77">
                  <c:v>6.3698251788679954E-6</c:v>
                </c:pt>
                <c:pt idx="78">
                  <c:v>3.9612990910326318E-6</c:v>
                </c:pt>
                <c:pt idx="79">
                  <c:v>2.438960745893716E-6</c:v>
                </c:pt>
                <c:pt idx="80">
                  <c:v>1.4867195147345224E-6</c:v>
                </c:pt>
                <c:pt idx="81">
                  <c:v>8.9724351623847244E-7</c:v>
                </c:pt>
                <c:pt idx="82">
                  <c:v>5.3610353446984616E-7</c:v>
                </c:pt>
                <c:pt idx="83">
                  <c:v>3.1713492167164714E-7</c:v>
                </c:pt>
                <c:pt idx="84">
                  <c:v>1.8573618445555933E-7</c:v>
                </c:pt>
                <c:pt idx="85">
                  <c:v>1.0769760042545076E-7</c:v>
                </c:pt>
                <c:pt idx="86">
                  <c:v>6.1826205001669002E-8</c:v>
                </c:pt>
                <c:pt idx="87">
                  <c:v>3.5139550948210329E-8</c:v>
                </c:pt>
                <c:pt idx="88">
                  <c:v>1.9773196406248043E-8</c:v>
                </c:pt>
                <c:pt idx="89">
                  <c:v>1.1015763624684266E-8</c:v>
                </c:pt>
                <c:pt idx="90">
                  <c:v>6.0758828498243871E-9</c:v>
                </c:pt>
                <c:pt idx="91">
                  <c:v>3.3178842435478943E-9</c:v>
                </c:pt>
                <c:pt idx="92">
                  <c:v>1.7937839079644173E-9</c:v>
                </c:pt>
                <c:pt idx="93">
                  <c:v>9.6014333703141768E-10</c:v>
                </c:pt>
                <c:pt idx="94">
                  <c:v>5.0881402816460325E-10</c:v>
                </c:pt>
                <c:pt idx="95">
                  <c:v>2.6695566147633736E-10</c:v>
                </c:pt>
                <c:pt idx="96">
                  <c:v>1.3866799941655832E-10</c:v>
                </c:pt>
                <c:pt idx="97">
                  <c:v>7.1313281239975201E-11</c:v>
                </c:pt>
                <c:pt idx="98">
                  <c:v>3.6309615017925359E-11</c:v>
                </c:pt>
                <c:pt idx="99">
                  <c:v>1.8303322170160787E-11</c:v>
                </c:pt>
                <c:pt idx="100">
                  <c:v>9.1347204083671576E-12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36-472A-AF7D-67BBB1CE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04904"/>
        <c:axId val="367606872"/>
      </c:scatterChart>
      <c:valAx>
        <c:axId val="36760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6872"/>
        <c:crosses val="autoZero"/>
        <c:crossBetween val="midCat"/>
      </c:valAx>
      <c:valAx>
        <c:axId val="36760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Munka2!$B$5:$B$105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Munka2!$D$5:$D$105</c:f>
              <c:numCache>
                <c:formatCode>0.0000</c:formatCode>
                <c:ptCount val="101"/>
                <c:pt idx="0">
                  <c:v>1.3498980316300933E-3</c:v>
                </c:pt>
                <c:pt idx="1">
                  <c:v>1.8658133003840341E-3</c:v>
                </c:pt>
                <c:pt idx="2">
                  <c:v>2.5551303304279312E-3</c:v>
                </c:pt>
                <c:pt idx="3">
                  <c:v>3.4669738030406643E-3</c:v>
                </c:pt>
                <c:pt idx="4">
                  <c:v>4.6611880237187493E-3</c:v>
                </c:pt>
                <c:pt idx="5">
                  <c:v>6.2096653257761331E-3</c:v>
                </c:pt>
                <c:pt idx="6">
                  <c:v>8.1975359245961138E-3</c:v>
                </c:pt>
                <c:pt idx="7">
                  <c:v>1.0724110021675811E-2</c:v>
                </c:pt>
                <c:pt idx="8">
                  <c:v>1.3903447513498597E-2</c:v>
                </c:pt>
                <c:pt idx="9">
                  <c:v>1.7864420562816553E-2</c:v>
                </c:pt>
                <c:pt idx="10">
                  <c:v>2.2750131948179191E-2</c:v>
                </c:pt>
                <c:pt idx="11">
                  <c:v>2.87165598160018E-2</c:v>
                </c:pt>
                <c:pt idx="12">
                  <c:v>3.593031911292581E-2</c:v>
                </c:pt>
                <c:pt idx="13">
                  <c:v>4.4565462758542999E-2</c:v>
                </c:pt>
                <c:pt idx="14">
                  <c:v>5.4799291699557967E-2</c:v>
                </c:pt>
                <c:pt idx="15">
                  <c:v>6.6807201268856753E-2</c:v>
                </c:pt>
                <c:pt idx="16">
                  <c:v>8.0756659233769512E-2</c:v>
                </c:pt>
                <c:pt idx="17">
                  <c:v>9.6800484585608582E-2</c:v>
                </c:pt>
                <c:pt idx="18">
                  <c:v>0.11506967022170632</c:v>
                </c:pt>
                <c:pt idx="19">
                  <c:v>0.13566606094638053</c:v>
                </c:pt>
                <c:pt idx="20">
                  <c:v>0.15865525393145455</c:v>
                </c:pt>
                <c:pt idx="21">
                  <c:v>0.18406012534675673</c:v>
                </c:pt>
                <c:pt idx="22">
                  <c:v>0.21185539858339378</c:v>
                </c:pt>
                <c:pt idx="23">
                  <c:v>0.24196365222306987</c:v>
                </c:pt>
                <c:pt idx="24">
                  <c:v>0.27425311775007027</c:v>
                </c:pt>
                <c:pt idx="25">
                  <c:v>0.30853753872598333</c:v>
                </c:pt>
                <c:pt idx="26">
                  <c:v>0.34457825838967215</c:v>
                </c:pt>
                <c:pt idx="27">
                  <c:v>0.38208857781104349</c:v>
                </c:pt>
                <c:pt idx="28">
                  <c:v>0.42074029056089307</c:v>
                </c:pt>
                <c:pt idx="29">
                  <c:v>0.46017216272296713</c:v>
                </c:pt>
                <c:pt idx="30">
                  <c:v>0.49999999999999595</c:v>
                </c:pt>
                <c:pt idx="31">
                  <c:v>0.5398278372770251</c:v>
                </c:pt>
                <c:pt idx="32">
                  <c:v>0.5792597094390991</c:v>
                </c:pt>
                <c:pt idx="33">
                  <c:v>0.61791142218894879</c:v>
                </c:pt>
                <c:pt idx="34">
                  <c:v>0.65542174161032052</c:v>
                </c:pt>
                <c:pt idx="35">
                  <c:v>0.69146246127400957</c:v>
                </c:pt>
                <c:pt idx="36">
                  <c:v>0.72574688224992312</c:v>
                </c:pt>
                <c:pt idx="37">
                  <c:v>0.75803634777692386</c:v>
                </c:pt>
                <c:pt idx="38">
                  <c:v>0.78814460141660048</c:v>
                </c:pt>
                <c:pt idx="39">
                  <c:v>0.81593987465323781</c:v>
                </c:pt>
                <c:pt idx="40">
                  <c:v>0.84134474606854059</c:v>
                </c:pt>
                <c:pt idx="41">
                  <c:v>0.86433393905361511</c:v>
                </c:pt>
                <c:pt idx="42">
                  <c:v>0.88493032977828978</c:v>
                </c:pt>
                <c:pt idx="43">
                  <c:v>0.90319951541438626</c:v>
                </c:pt>
                <c:pt idx="44">
                  <c:v>0.91924334076622594</c:v>
                </c:pt>
                <c:pt idx="45">
                  <c:v>0.93319279873113936</c:v>
                </c:pt>
                <c:pt idx="46">
                  <c:v>0.94520070830043978</c:v>
                </c:pt>
                <c:pt idx="47">
                  <c:v>0.95543453724145511</c:v>
                </c:pt>
                <c:pt idx="48">
                  <c:v>0.96406968088707268</c:v>
                </c:pt>
                <c:pt idx="49">
                  <c:v>0.97128344018399693</c:v>
                </c:pt>
                <c:pt idx="50">
                  <c:v>0.97724986805181968</c:v>
                </c:pt>
                <c:pt idx="51">
                  <c:v>0.98213557943718255</c:v>
                </c:pt>
                <c:pt idx="52">
                  <c:v>0.98609655248650063</c:v>
                </c:pt>
                <c:pt idx="53">
                  <c:v>0.98927588997832361</c:v>
                </c:pt>
                <c:pt idx="54">
                  <c:v>0.9918024640754034</c:v>
                </c:pt>
                <c:pt idx="55">
                  <c:v>0.99379033467422351</c:v>
                </c:pt>
                <c:pt idx="56">
                  <c:v>0.99533881197628093</c:v>
                </c:pt>
                <c:pt idx="57">
                  <c:v>0.99653302619695916</c:v>
                </c:pt>
                <c:pt idx="58">
                  <c:v>0.99744486966957191</c:v>
                </c:pt>
                <c:pt idx="59">
                  <c:v>0.99813418669961584</c:v>
                </c:pt>
                <c:pt idx="60">
                  <c:v>0.99865010196836979</c:v>
                </c:pt>
                <c:pt idx="61">
                  <c:v>0.99903239678678157</c:v>
                </c:pt>
                <c:pt idx="62">
                  <c:v>0.99931286206208414</c:v>
                </c:pt>
                <c:pt idx="63">
                  <c:v>0.99951657585761622</c:v>
                </c:pt>
                <c:pt idx="64">
                  <c:v>0.99966307073432314</c:v>
                </c:pt>
                <c:pt idx="65">
                  <c:v>0.99976737092096446</c:v>
                </c:pt>
                <c:pt idx="66">
                  <c:v>0.99984089140984245</c:v>
                </c:pt>
                <c:pt idx="67">
                  <c:v>0.99989220026652259</c:v>
                </c:pt>
                <c:pt idx="68">
                  <c:v>0.99992765195607491</c:v>
                </c:pt>
                <c:pt idx="69">
                  <c:v>0.99995190365598241</c:v>
                </c:pt>
                <c:pt idx="70">
                  <c:v>0.99996832875816688</c:v>
                </c:pt>
                <c:pt idx="71">
                  <c:v>0.9999793424930874</c:v>
                </c:pt>
                <c:pt idx="72">
                  <c:v>0.9999866542509841</c:v>
                </c:pt>
                <c:pt idx="73">
                  <c:v>0.99999146009452899</c:v>
                </c:pt>
                <c:pt idx="74">
                  <c:v>0.99999458745609227</c:v>
                </c:pt>
                <c:pt idx="75">
                  <c:v>0.99999660232687526</c:v>
                </c:pt>
                <c:pt idx="76">
                  <c:v>0.9999978875452975</c:v>
                </c:pt>
                <c:pt idx="77">
                  <c:v>0.99999869919254614</c:v>
                </c:pt>
                <c:pt idx="78">
                  <c:v>0.99999920667184805</c:v>
                </c:pt>
                <c:pt idx="79">
                  <c:v>0.99999952081672339</c:v>
                </c:pt>
                <c:pt idx="80">
                  <c:v>0.99999971334842808</c:v>
                </c:pt>
                <c:pt idx="81">
                  <c:v>0.99999983017325933</c:v>
                </c:pt>
                <c:pt idx="82">
                  <c:v>0.99999990035573683</c:v>
                </c:pt>
                <c:pt idx="83">
                  <c:v>0.99999994209865961</c:v>
                </c:pt>
                <c:pt idx="84">
                  <c:v>0.99999996667955149</c:v>
                </c:pt>
                <c:pt idx="85">
                  <c:v>0.99999998101043752</c:v>
                </c:pt>
                <c:pt idx="86">
                  <c:v>0.99999998928240974</c:v>
                </c:pt>
                <c:pt idx="87">
                  <c:v>0.99999999400962858</c:v>
                </c:pt>
                <c:pt idx="88">
                  <c:v>0.99999999668425399</c:v>
                </c:pt>
                <c:pt idx="89">
                  <c:v>0.99999999818249219</c:v>
                </c:pt>
                <c:pt idx="90">
                  <c:v>0.9999999990134123</c:v>
                </c:pt>
                <c:pt idx="91">
                  <c:v>0.99999999946965767</c:v>
                </c:pt>
                <c:pt idx="92">
                  <c:v>0.99999999971768416</c:v>
                </c:pt>
                <c:pt idx="93">
                  <c:v>0.99999999985117716</c:v>
                </c:pt>
                <c:pt idx="94">
                  <c:v>0.99999999992231148</c:v>
                </c:pt>
                <c:pt idx="95">
                  <c:v>0.99999999995984001</c:v>
                </c:pt>
                <c:pt idx="96">
                  <c:v>0.99999999997944211</c:v>
                </c:pt>
                <c:pt idx="97">
                  <c:v>0.999999999989579</c:v>
                </c:pt>
                <c:pt idx="98">
                  <c:v>0.99999999999476907</c:v>
                </c:pt>
                <c:pt idx="99">
                  <c:v>0.99999999999739986</c:v>
                </c:pt>
                <c:pt idx="100">
                  <c:v>0.99999999999872013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B3-4CFB-8083-AEFA97846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04904"/>
        <c:axId val="367606872"/>
      </c:scatterChart>
      <c:valAx>
        <c:axId val="36760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6872"/>
        <c:crosses val="autoZero"/>
        <c:crossBetween val="midCat"/>
      </c:valAx>
      <c:valAx>
        <c:axId val="36760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Munka3!$B$5:$B$105</c:f>
              <c:numCache>
                <c:formatCode>General</c:formatCode>
                <c:ptCount val="101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151</c:v>
                </c:pt>
                <c:pt idx="12">
                  <c:v>152</c:v>
                </c:pt>
                <c:pt idx="13">
                  <c:v>153</c:v>
                </c:pt>
                <c:pt idx="14">
                  <c:v>154</c:v>
                </c:pt>
                <c:pt idx="15">
                  <c:v>155</c:v>
                </c:pt>
                <c:pt idx="16">
                  <c:v>156</c:v>
                </c:pt>
                <c:pt idx="17">
                  <c:v>157</c:v>
                </c:pt>
                <c:pt idx="18">
                  <c:v>158</c:v>
                </c:pt>
                <c:pt idx="19">
                  <c:v>159</c:v>
                </c:pt>
                <c:pt idx="20">
                  <c:v>160</c:v>
                </c:pt>
                <c:pt idx="21">
                  <c:v>161</c:v>
                </c:pt>
                <c:pt idx="22">
                  <c:v>162</c:v>
                </c:pt>
                <c:pt idx="23">
                  <c:v>163</c:v>
                </c:pt>
                <c:pt idx="24">
                  <c:v>164</c:v>
                </c:pt>
                <c:pt idx="25">
                  <c:v>165</c:v>
                </c:pt>
                <c:pt idx="26">
                  <c:v>166</c:v>
                </c:pt>
                <c:pt idx="27">
                  <c:v>167</c:v>
                </c:pt>
                <c:pt idx="28">
                  <c:v>168</c:v>
                </c:pt>
                <c:pt idx="29">
                  <c:v>169</c:v>
                </c:pt>
                <c:pt idx="30">
                  <c:v>170</c:v>
                </c:pt>
                <c:pt idx="31">
                  <c:v>171</c:v>
                </c:pt>
                <c:pt idx="32">
                  <c:v>172</c:v>
                </c:pt>
                <c:pt idx="33">
                  <c:v>173</c:v>
                </c:pt>
                <c:pt idx="34">
                  <c:v>174</c:v>
                </c:pt>
                <c:pt idx="35">
                  <c:v>175</c:v>
                </c:pt>
                <c:pt idx="36">
                  <c:v>176</c:v>
                </c:pt>
                <c:pt idx="37">
                  <c:v>177</c:v>
                </c:pt>
                <c:pt idx="38">
                  <c:v>178</c:v>
                </c:pt>
                <c:pt idx="39">
                  <c:v>179</c:v>
                </c:pt>
                <c:pt idx="40">
                  <c:v>180</c:v>
                </c:pt>
                <c:pt idx="41">
                  <c:v>181</c:v>
                </c:pt>
                <c:pt idx="42">
                  <c:v>182</c:v>
                </c:pt>
                <c:pt idx="43">
                  <c:v>183</c:v>
                </c:pt>
                <c:pt idx="44">
                  <c:v>184</c:v>
                </c:pt>
                <c:pt idx="45">
                  <c:v>185</c:v>
                </c:pt>
                <c:pt idx="46">
                  <c:v>186</c:v>
                </c:pt>
                <c:pt idx="47">
                  <c:v>187</c:v>
                </c:pt>
                <c:pt idx="48">
                  <c:v>188</c:v>
                </c:pt>
                <c:pt idx="49">
                  <c:v>189</c:v>
                </c:pt>
                <c:pt idx="50">
                  <c:v>190</c:v>
                </c:pt>
                <c:pt idx="51">
                  <c:v>191</c:v>
                </c:pt>
                <c:pt idx="52">
                  <c:v>192</c:v>
                </c:pt>
                <c:pt idx="53">
                  <c:v>193</c:v>
                </c:pt>
                <c:pt idx="54">
                  <c:v>194</c:v>
                </c:pt>
                <c:pt idx="55">
                  <c:v>195</c:v>
                </c:pt>
                <c:pt idx="56">
                  <c:v>196</c:v>
                </c:pt>
                <c:pt idx="57">
                  <c:v>197</c:v>
                </c:pt>
                <c:pt idx="58">
                  <c:v>198</c:v>
                </c:pt>
                <c:pt idx="59">
                  <c:v>199</c:v>
                </c:pt>
                <c:pt idx="60">
                  <c:v>200</c:v>
                </c:pt>
                <c:pt idx="61">
                  <c:v>201</c:v>
                </c:pt>
                <c:pt idx="62">
                  <c:v>202</c:v>
                </c:pt>
                <c:pt idx="63">
                  <c:v>203</c:v>
                </c:pt>
                <c:pt idx="64">
                  <c:v>204</c:v>
                </c:pt>
                <c:pt idx="65">
                  <c:v>205</c:v>
                </c:pt>
                <c:pt idx="66">
                  <c:v>206</c:v>
                </c:pt>
                <c:pt idx="67">
                  <c:v>207</c:v>
                </c:pt>
                <c:pt idx="68">
                  <c:v>208</c:v>
                </c:pt>
                <c:pt idx="69">
                  <c:v>209</c:v>
                </c:pt>
                <c:pt idx="70">
                  <c:v>210</c:v>
                </c:pt>
                <c:pt idx="71">
                  <c:v>211</c:v>
                </c:pt>
                <c:pt idx="72">
                  <c:v>212</c:v>
                </c:pt>
                <c:pt idx="73">
                  <c:v>213</c:v>
                </c:pt>
                <c:pt idx="74">
                  <c:v>214</c:v>
                </c:pt>
                <c:pt idx="75">
                  <c:v>215</c:v>
                </c:pt>
                <c:pt idx="76">
                  <c:v>216</c:v>
                </c:pt>
                <c:pt idx="77">
                  <c:v>217</c:v>
                </c:pt>
                <c:pt idx="78">
                  <c:v>218</c:v>
                </c:pt>
                <c:pt idx="79">
                  <c:v>219</c:v>
                </c:pt>
                <c:pt idx="80">
                  <c:v>220</c:v>
                </c:pt>
                <c:pt idx="81">
                  <c:v>221</c:v>
                </c:pt>
                <c:pt idx="82">
                  <c:v>222</c:v>
                </c:pt>
                <c:pt idx="83">
                  <c:v>223</c:v>
                </c:pt>
                <c:pt idx="84">
                  <c:v>224</c:v>
                </c:pt>
                <c:pt idx="85">
                  <c:v>225</c:v>
                </c:pt>
                <c:pt idx="86">
                  <c:v>226</c:v>
                </c:pt>
                <c:pt idx="87">
                  <c:v>227</c:v>
                </c:pt>
                <c:pt idx="88">
                  <c:v>228</c:v>
                </c:pt>
                <c:pt idx="89">
                  <c:v>229</c:v>
                </c:pt>
                <c:pt idx="90">
                  <c:v>230</c:v>
                </c:pt>
                <c:pt idx="91">
                  <c:v>231</c:v>
                </c:pt>
                <c:pt idx="92">
                  <c:v>232</c:v>
                </c:pt>
                <c:pt idx="93">
                  <c:v>233</c:v>
                </c:pt>
                <c:pt idx="94">
                  <c:v>234</c:v>
                </c:pt>
                <c:pt idx="95">
                  <c:v>235</c:v>
                </c:pt>
                <c:pt idx="96">
                  <c:v>236</c:v>
                </c:pt>
                <c:pt idx="97">
                  <c:v>237</c:v>
                </c:pt>
                <c:pt idx="98">
                  <c:v>238</c:v>
                </c:pt>
                <c:pt idx="99">
                  <c:v>239</c:v>
                </c:pt>
                <c:pt idx="100">
                  <c:v>240</c:v>
                </c:pt>
              </c:numCache>
            </c:numRef>
          </c:xVal>
          <c:yVal>
            <c:numRef>
              <c:f>Munka3!$C$5:$C$105</c:f>
              <c:numCache>
                <c:formatCode>0.0000</c:formatCode>
                <c:ptCount val="101"/>
                <c:pt idx="0">
                  <c:v>7.597324015864961E-4</c:v>
                </c:pt>
                <c:pt idx="1">
                  <c:v>9.0553128224570749E-4</c:v>
                </c:pt>
                <c:pt idx="2">
                  <c:v>1.0745238742432661E-3</c:v>
                </c:pt>
                <c:pt idx="3">
                  <c:v>1.2693999677100174E-3</c:v>
                </c:pt>
                <c:pt idx="4">
                  <c:v>1.49296868632286E-3</c:v>
                </c:pt>
                <c:pt idx="5">
                  <c:v>1.7481259395806324E-3</c:v>
                </c:pt>
                <c:pt idx="6">
                  <c:v>2.0378139818590327E-3</c:v>
                </c:pt>
                <c:pt idx="7">
                  <c:v>2.3649728564154281E-3</c:v>
                </c:pt>
                <c:pt idx="8">
                  <c:v>2.732483736348146E-3</c:v>
                </c:pt>
                <c:pt idx="9">
                  <c:v>3.1431044477247712E-3</c:v>
                </c:pt>
                <c:pt idx="10">
                  <c:v>3.5993977675458709E-3</c:v>
                </c:pt>
                <c:pt idx="11">
                  <c:v>4.1036534232898186E-3</c:v>
                </c:pt>
                <c:pt idx="12">
                  <c:v>4.6578050713943445E-3</c:v>
                </c:pt>
                <c:pt idx="13">
                  <c:v>5.2633438867262768E-3</c:v>
                </c:pt>
                <c:pt idx="14">
                  <c:v>5.92123073937279E-3</c:v>
                </c:pt>
                <c:pt idx="15">
                  <c:v>6.6318092528499118E-3</c:v>
                </c:pt>
                <c:pt idx="16">
                  <c:v>7.3947223119637025E-3</c:v>
                </c:pt>
                <c:pt idx="17">
                  <c:v>8.208834801723304E-3</c:v>
                </c:pt>
                <c:pt idx="18">
                  <c:v>9.072165494151874E-3</c:v>
                </c:pt>
                <c:pt idx="19">
                  <c:v>9.9818310423829913E-3</c:v>
                </c:pt>
                <c:pt idx="20">
                  <c:v>1.0934004978399576E-2</c:v>
                </c:pt>
                <c:pt idx="21">
                  <c:v>1.192389443296937E-2</c:v>
                </c:pt>
                <c:pt idx="22">
                  <c:v>1.2945736998880863E-2</c:v>
                </c:pt>
                <c:pt idx="23">
                  <c:v>1.3992819741648285E-2</c:v>
                </c:pt>
                <c:pt idx="24">
                  <c:v>1.505752183114163E-2</c:v>
                </c:pt>
                <c:pt idx="25">
                  <c:v>1.613138163460956E-2</c:v>
                </c:pt>
                <c:pt idx="26">
                  <c:v>1.7205188393549176E-2</c:v>
                </c:pt>
                <c:pt idx="27">
                  <c:v>1.8269097826468562E-2</c:v>
                </c:pt>
                <c:pt idx="28">
                  <c:v>1.9312770184098847E-2</c:v>
                </c:pt>
                <c:pt idx="29">
                  <c:v>2.032552846403448E-2</c:v>
                </c:pt>
                <c:pt idx="30">
                  <c:v>2.129653370149015E-2</c:v>
                </c:pt>
                <c:pt idx="31">
                  <c:v>2.2214973526119976E-2</c:v>
                </c:pt>
                <c:pt idx="32">
                  <c:v>2.3070259545128195E-2</c:v>
                </c:pt>
                <c:pt idx="33">
                  <c:v>2.3852228611197932E-2</c:v>
                </c:pt>
                <c:pt idx="34">
                  <c:v>2.4551342686888224E-2</c:v>
                </c:pt>
                <c:pt idx="35">
                  <c:v>2.5158881846199542E-2</c:v>
                </c:pt>
                <c:pt idx="36">
                  <c:v>2.5667124973067602E-2</c:v>
                </c:pt>
                <c:pt idx="37">
                  <c:v>2.6069512931697059E-2</c:v>
                </c:pt>
                <c:pt idx="38">
                  <c:v>2.6360789392387847E-2</c:v>
                </c:pt>
                <c:pt idx="39">
                  <c:v>2.6537115087596815E-2</c:v>
                </c:pt>
                <c:pt idx="40">
                  <c:v>2.6596152026762181E-2</c:v>
                </c:pt>
                <c:pt idx="41">
                  <c:v>2.6537115087596815E-2</c:v>
                </c:pt>
                <c:pt idx="42">
                  <c:v>2.6360789392387847E-2</c:v>
                </c:pt>
                <c:pt idx="43">
                  <c:v>2.6069512931697059E-2</c:v>
                </c:pt>
                <c:pt idx="44">
                  <c:v>2.5667124973067602E-2</c:v>
                </c:pt>
                <c:pt idx="45">
                  <c:v>2.5158881846199542E-2</c:v>
                </c:pt>
                <c:pt idx="46">
                  <c:v>2.4551342686888224E-2</c:v>
                </c:pt>
                <c:pt idx="47">
                  <c:v>2.3852228611197932E-2</c:v>
                </c:pt>
                <c:pt idx="48">
                  <c:v>2.3070259545128195E-2</c:v>
                </c:pt>
                <c:pt idx="49">
                  <c:v>2.2214973526119976E-2</c:v>
                </c:pt>
                <c:pt idx="50">
                  <c:v>2.129653370149015E-2</c:v>
                </c:pt>
                <c:pt idx="51">
                  <c:v>2.032552846403448E-2</c:v>
                </c:pt>
                <c:pt idx="52">
                  <c:v>1.9312770184098847E-2</c:v>
                </c:pt>
                <c:pt idx="53">
                  <c:v>1.8269097826468562E-2</c:v>
                </c:pt>
                <c:pt idx="54">
                  <c:v>1.7205188393549176E-2</c:v>
                </c:pt>
                <c:pt idx="55">
                  <c:v>1.613138163460956E-2</c:v>
                </c:pt>
                <c:pt idx="56">
                  <c:v>1.505752183114163E-2</c:v>
                </c:pt>
                <c:pt idx="57">
                  <c:v>1.3992819741648285E-2</c:v>
                </c:pt>
                <c:pt idx="58">
                  <c:v>1.2945736998880863E-2</c:v>
                </c:pt>
                <c:pt idx="59">
                  <c:v>1.192389443296937E-2</c:v>
                </c:pt>
                <c:pt idx="60">
                  <c:v>1.0934004978399576E-2</c:v>
                </c:pt>
                <c:pt idx="61">
                  <c:v>9.9818310423829913E-3</c:v>
                </c:pt>
                <c:pt idx="62">
                  <c:v>9.072165494151874E-3</c:v>
                </c:pt>
                <c:pt idx="63">
                  <c:v>8.208834801723304E-3</c:v>
                </c:pt>
                <c:pt idx="64">
                  <c:v>7.3947223119637025E-3</c:v>
                </c:pt>
                <c:pt idx="65">
                  <c:v>6.6318092528499118E-3</c:v>
                </c:pt>
                <c:pt idx="66">
                  <c:v>5.92123073937279E-3</c:v>
                </c:pt>
                <c:pt idx="67">
                  <c:v>5.2633438867262768E-3</c:v>
                </c:pt>
                <c:pt idx="68">
                  <c:v>4.6578050713943445E-3</c:v>
                </c:pt>
                <c:pt idx="69">
                  <c:v>4.1036534232898186E-3</c:v>
                </c:pt>
                <c:pt idx="70">
                  <c:v>3.5993977675458709E-3</c:v>
                </c:pt>
                <c:pt idx="71">
                  <c:v>3.1431044477247712E-3</c:v>
                </c:pt>
                <c:pt idx="72">
                  <c:v>2.732483736348146E-3</c:v>
                </c:pt>
                <c:pt idx="73">
                  <c:v>2.3649728564154281E-3</c:v>
                </c:pt>
                <c:pt idx="74">
                  <c:v>2.0378139818590327E-3</c:v>
                </c:pt>
                <c:pt idx="75">
                  <c:v>1.7481259395806324E-3</c:v>
                </c:pt>
                <c:pt idx="76">
                  <c:v>1.49296868632286E-3</c:v>
                </c:pt>
                <c:pt idx="77">
                  <c:v>1.2693999677100174E-3</c:v>
                </c:pt>
                <c:pt idx="78">
                  <c:v>1.0745238742432661E-3</c:v>
                </c:pt>
                <c:pt idx="79">
                  <c:v>9.0553128224570749E-4</c:v>
                </c:pt>
                <c:pt idx="80">
                  <c:v>7.597324015864961E-4</c:v>
                </c:pt>
                <c:pt idx="81">
                  <c:v>6.3458184368914595E-4</c:v>
                </c:pt>
                <c:pt idx="82">
                  <c:v>5.2769677219866452E-4</c:v>
                </c:pt>
                <c:pt idx="83">
                  <c:v>4.3686880593423475E-4</c:v>
                </c:pt>
                <c:pt idx="84">
                  <c:v>3.6007041207962535E-4</c:v>
                </c:pt>
                <c:pt idx="85">
                  <c:v>2.9545656079586714E-4</c:v>
                </c:pt>
                <c:pt idx="86">
                  <c:v>2.4136241520128577E-4</c:v>
                </c:pt>
                <c:pt idx="87">
                  <c:v>1.9629780802555731E-4</c:v>
                </c:pt>
                <c:pt idx="88">
                  <c:v>1.5893921343098936E-4</c:v>
                </c:pt>
                <c:pt idx="89">
                  <c:v>1.2811986462346725E-4</c:v>
                </c:pt>
                <c:pt idx="90">
                  <c:v>1.0281859975274034E-4</c:v>
                </c:pt>
                <c:pt idx="91">
                  <c:v>8.2147944564867997E-5</c:v>
                </c:pt>
                <c:pt idx="92">
                  <c:v>6.5341864085024788E-5</c:v>
                </c:pt>
                <c:pt idx="93">
                  <c:v>5.1743540413927261E-5</c:v>
                </c:pt>
                <c:pt idx="94">
                  <c:v>4.0793462007584798E-5</c:v>
                </c:pt>
                <c:pt idx="95">
                  <c:v>3.2018043441388044E-5</c:v>
                </c:pt>
                <c:pt idx="96">
                  <c:v>2.5018934914508668E-5</c:v>
                </c:pt>
                <c:pt idx="97">
                  <c:v>1.9463128386097353E-5</c:v>
                </c:pt>
                <c:pt idx="98">
                  <c:v>1.5073922560245645E-5</c:v>
                </c:pt>
                <c:pt idx="99">
                  <c:v>1.1622771894357563E-5</c:v>
                </c:pt>
                <c:pt idx="100">
                  <c:v>8.9220150509923572E-6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06-4AF7-98C5-84639BAE8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04904"/>
        <c:axId val="367606872"/>
      </c:scatterChart>
      <c:valAx>
        <c:axId val="36760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6872"/>
        <c:crosses val="autoZero"/>
        <c:crossBetween val="midCat"/>
      </c:valAx>
      <c:valAx>
        <c:axId val="36760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Munka3!$B$5:$B$105</c:f>
              <c:numCache>
                <c:formatCode>General</c:formatCode>
                <c:ptCount val="101"/>
                <c:pt idx="0">
                  <c:v>140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144</c:v>
                </c:pt>
                <c:pt idx="5">
                  <c:v>145</c:v>
                </c:pt>
                <c:pt idx="6">
                  <c:v>146</c:v>
                </c:pt>
                <c:pt idx="7">
                  <c:v>147</c:v>
                </c:pt>
                <c:pt idx="8">
                  <c:v>148</c:v>
                </c:pt>
                <c:pt idx="9">
                  <c:v>149</c:v>
                </c:pt>
                <c:pt idx="10">
                  <c:v>150</c:v>
                </c:pt>
                <c:pt idx="11">
                  <c:v>151</c:v>
                </c:pt>
                <c:pt idx="12">
                  <c:v>152</c:v>
                </c:pt>
                <c:pt idx="13">
                  <c:v>153</c:v>
                </c:pt>
                <c:pt idx="14">
                  <c:v>154</c:v>
                </c:pt>
                <c:pt idx="15">
                  <c:v>155</c:v>
                </c:pt>
                <c:pt idx="16">
                  <c:v>156</c:v>
                </c:pt>
                <c:pt idx="17">
                  <c:v>157</c:v>
                </c:pt>
                <c:pt idx="18">
                  <c:v>158</c:v>
                </c:pt>
                <c:pt idx="19">
                  <c:v>159</c:v>
                </c:pt>
                <c:pt idx="20">
                  <c:v>160</c:v>
                </c:pt>
                <c:pt idx="21">
                  <c:v>161</c:v>
                </c:pt>
                <c:pt idx="22">
                  <c:v>162</c:v>
                </c:pt>
                <c:pt idx="23">
                  <c:v>163</c:v>
                </c:pt>
                <c:pt idx="24">
                  <c:v>164</c:v>
                </c:pt>
                <c:pt idx="25">
                  <c:v>165</c:v>
                </c:pt>
                <c:pt idx="26">
                  <c:v>166</c:v>
                </c:pt>
                <c:pt idx="27">
                  <c:v>167</c:v>
                </c:pt>
                <c:pt idx="28">
                  <c:v>168</c:v>
                </c:pt>
                <c:pt idx="29">
                  <c:v>169</c:v>
                </c:pt>
                <c:pt idx="30">
                  <c:v>170</c:v>
                </c:pt>
                <c:pt idx="31">
                  <c:v>171</c:v>
                </c:pt>
                <c:pt idx="32">
                  <c:v>172</c:v>
                </c:pt>
                <c:pt idx="33">
                  <c:v>173</c:v>
                </c:pt>
                <c:pt idx="34">
                  <c:v>174</c:v>
                </c:pt>
                <c:pt idx="35">
                  <c:v>175</c:v>
                </c:pt>
                <c:pt idx="36">
                  <c:v>176</c:v>
                </c:pt>
                <c:pt idx="37">
                  <c:v>177</c:v>
                </c:pt>
                <c:pt idx="38">
                  <c:v>178</c:v>
                </c:pt>
                <c:pt idx="39">
                  <c:v>179</c:v>
                </c:pt>
                <c:pt idx="40">
                  <c:v>180</c:v>
                </c:pt>
                <c:pt idx="41">
                  <c:v>181</c:v>
                </c:pt>
                <c:pt idx="42">
                  <c:v>182</c:v>
                </c:pt>
                <c:pt idx="43">
                  <c:v>183</c:v>
                </c:pt>
                <c:pt idx="44">
                  <c:v>184</c:v>
                </c:pt>
                <c:pt idx="45">
                  <c:v>185</c:v>
                </c:pt>
                <c:pt idx="46">
                  <c:v>186</c:v>
                </c:pt>
                <c:pt idx="47">
                  <c:v>187</c:v>
                </c:pt>
                <c:pt idx="48">
                  <c:v>188</c:v>
                </c:pt>
                <c:pt idx="49">
                  <c:v>189</c:v>
                </c:pt>
                <c:pt idx="50">
                  <c:v>190</c:v>
                </c:pt>
                <c:pt idx="51">
                  <c:v>191</c:v>
                </c:pt>
                <c:pt idx="52">
                  <c:v>192</c:v>
                </c:pt>
                <c:pt idx="53">
                  <c:v>193</c:v>
                </c:pt>
                <c:pt idx="54">
                  <c:v>194</c:v>
                </c:pt>
                <c:pt idx="55">
                  <c:v>195</c:v>
                </c:pt>
                <c:pt idx="56">
                  <c:v>196</c:v>
                </c:pt>
                <c:pt idx="57">
                  <c:v>197</c:v>
                </c:pt>
                <c:pt idx="58">
                  <c:v>198</c:v>
                </c:pt>
                <c:pt idx="59">
                  <c:v>199</c:v>
                </c:pt>
                <c:pt idx="60">
                  <c:v>200</c:v>
                </c:pt>
                <c:pt idx="61">
                  <c:v>201</c:v>
                </c:pt>
                <c:pt idx="62">
                  <c:v>202</c:v>
                </c:pt>
                <c:pt idx="63">
                  <c:v>203</c:v>
                </c:pt>
                <c:pt idx="64">
                  <c:v>204</c:v>
                </c:pt>
                <c:pt idx="65">
                  <c:v>205</c:v>
                </c:pt>
                <c:pt idx="66">
                  <c:v>206</c:v>
                </c:pt>
                <c:pt idx="67">
                  <c:v>207</c:v>
                </c:pt>
                <c:pt idx="68">
                  <c:v>208</c:v>
                </c:pt>
                <c:pt idx="69">
                  <c:v>209</c:v>
                </c:pt>
                <c:pt idx="70">
                  <c:v>210</c:v>
                </c:pt>
                <c:pt idx="71">
                  <c:v>211</c:v>
                </c:pt>
                <c:pt idx="72">
                  <c:v>212</c:v>
                </c:pt>
                <c:pt idx="73">
                  <c:v>213</c:v>
                </c:pt>
                <c:pt idx="74">
                  <c:v>214</c:v>
                </c:pt>
                <c:pt idx="75">
                  <c:v>215</c:v>
                </c:pt>
                <c:pt idx="76">
                  <c:v>216</c:v>
                </c:pt>
                <c:pt idx="77">
                  <c:v>217</c:v>
                </c:pt>
                <c:pt idx="78">
                  <c:v>218</c:v>
                </c:pt>
                <c:pt idx="79">
                  <c:v>219</c:v>
                </c:pt>
                <c:pt idx="80">
                  <c:v>220</c:v>
                </c:pt>
                <c:pt idx="81">
                  <c:v>221</c:v>
                </c:pt>
                <c:pt idx="82">
                  <c:v>222</c:v>
                </c:pt>
                <c:pt idx="83">
                  <c:v>223</c:v>
                </c:pt>
                <c:pt idx="84">
                  <c:v>224</c:v>
                </c:pt>
                <c:pt idx="85">
                  <c:v>225</c:v>
                </c:pt>
                <c:pt idx="86">
                  <c:v>226</c:v>
                </c:pt>
                <c:pt idx="87">
                  <c:v>227</c:v>
                </c:pt>
                <c:pt idx="88">
                  <c:v>228</c:v>
                </c:pt>
                <c:pt idx="89">
                  <c:v>229</c:v>
                </c:pt>
                <c:pt idx="90">
                  <c:v>230</c:v>
                </c:pt>
                <c:pt idx="91">
                  <c:v>231</c:v>
                </c:pt>
                <c:pt idx="92">
                  <c:v>232</c:v>
                </c:pt>
                <c:pt idx="93">
                  <c:v>233</c:v>
                </c:pt>
                <c:pt idx="94">
                  <c:v>234</c:v>
                </c:pt>
                <c:pt idx="95">
                  <c:v>235</c:v>
                </c:pt>
                <c:pt idx="96">
                  <c:v>236</c:v>
                </c:pt>
                <c:pt idx="97">
                  <c:v>237</c:v>
                </c:pt>
                <c:pt idx="98">
                  <c:v>238</c:v>
                </c:pt>
                <c:pt idx="99">
                  <c:v>239</c:v>
                </c:pt>
                <c:pt idx="100">
                  <c:v>240</c:v>
                </c:pt>
              </c:numCache>
            </c:numRef>
          </c:xVal>
          <c:yVal>
            <c:numRef>
              <c:f>Munka3!$D$5:$D$105</c:f>
              <c:numCache>
                <c:formatCode>0.0000</c:formatCode>
                <c:ptCount val="101"/>
                <c:pt idx="0">
                  <c:v>3.8303805675897356E-3</c:v>
                </c:pt>
                <c:pt idx="1">
                  <c:v>4.6611880237187476E-3</c:v>
                </c:pt>
                <c:pt idx="2">
                  <c:v>5.6491727555606384E-3</c:v>
                </c:pt>
                <c:pt idx="3">
                  <c:v>6.8188622701760961E-3</c:v>
                </c:pt>
                <c:pt idx="4">
                  <c:v>8.1975359245961311E-3</c:v>
                </c:pt>
                <c:pt idx="5">
                  <c:v>9.8153286286453353E-3</c:v>
                </c:pt>
                <c:pt idx="6">
                  <c:v>1.1705298080558344E-2</c:v>
                </c:pt>
                <c:pt idx="7">
                  <c:v>1.3903447513498597E-2</c:v>
                </c:pt>
                <c:pt idx="8">
                  <c:v>1.6448695822745323E-2</c:v>
                </c:pt>
                <c:pt idx="9">
                  <c:v>1.9382787088818593E-2</c:v>
                </c:pt>
                <c:pt idx="10">
                  <c:v>2.2750131948179191E-2</c:v>
                </c:pt>
                <c:pt idx="11">
                  <c:v>2.6597574021009637E-2</c:v>
                </c:pt>
                <c:pt idx="12">
                  <c:v>3.0974075706740569E-2</c:v>
                </c:pt>
                <c:pt idx="13">
                  <c:v>3.5930319112925789E-2</c:v>
                </c:pt>
                <c:pt idx="14">
                  <c:v>4.1518219688779105E-2</c:v>
                </c:pt>
                <c:pt idx="15">
                  <c:v>4.7790352272814703E-2</c:v>
                </c:pt>
                <c:pt idx="16">
                  <c:v>5.4799291699557967E-2</c:v>
                </c:pt>
                <c:pt idx="17">
                  <c:v>6.2596872790906796E-2</c:v>
                </c:pt>
                <c:pt idx="18">
                  <c:v>7.1233377413986096E-2</c:v>
                </c:pt>
                <c:pt idx="19">
                  <c:v>8.0756659233771053E-2</c:v>
                </c:pt>
                <c:pt idx="20">
                  <c:v>9.1211219725867876E-2</c:v>
                </c:pt>
                <c:pt idx="21">
                  <c:v>0.10263725183213576</c:v>
                </c:pt>
                <c:pt idx="22">
                  <c:v>0.11506967022170828</c:v>
                </c:pt>
                <c:pt idx="23">
                  <c:v>0.12853714934241495</c:v>
                </c:pt>
                <c:pt idx="24">
                  <c:v>0.14306119219550908</c:v>
                </c:pt>
                <c:pt idx="25">
                  <c:v>0.15865525393145699</c:v>
                </c:pt>
                <c:pt idx="26">
                  <c:v>0.17532394485222941</c:v>
                </c:pt>
                <c:pt idx="27">
                  <c:v>0.1930623371419069</c:v>
                </c:pt>
                <c:pt idx="28">
                  <c:v>0.21185539858339661</c:v>
                </c:pt>
                <c:pt idx="29">
                  <c:v>0.23167757463479818</c:v>
                </c:pt>
                <c:pt idx="30">
                  <c:v>0.25249253754692291</c:v>
                </c:pt>
                <c:pt idx="31">
                  <c:v>0.27425311775007355</c:v>
                </c:pt>
                <c:pt idx="32">
                  <c:v>0.29690142860385121</c:v>
                </c:pt>
                <c:pt idx="33">
                  <c:v>0.32036919090127036</c:v>
                </c:pt>
                <c:pt idx="34">
                  <c:v>0.34457825838967576</c:v>
                </c:pt>
                <c:pt idx="35">
                  <c:v>0.36944134018176361</c:v>
                </c:pt>
                <c:pt idx="36">
                  <c:v>0.39486291046402511</c:v>
                </c:pt>
                <c:pt idx="37">
                  <c:v>0.42074029056089696</c:v>
                </c:pt>
                <c:pt idx="38">
                  <c:v>0.44696488337638601</c:v>
                </c:pt>
                <c:pt idx="39">
                  <c:v>0.47342353569963491</c:v>
                </c:pt>
                <c:pt idx="40">
                  <c:v>0.5</c:v>
                </c:pt>
                <c:pt idx="41">
                  <c:v>0.52657646430036509</c:v>
                </c:pt>
                <c:pt idx="42">
                  <c:v>0.55303511662361404</c:v>
                </c:pt>
                <c:pt idx="43">
                  <c:v>0.57925970943910299</c:v>
                </c:pt>
                <c:pt idx="44">
                  <c:v>0.60513708953597489</c:v>
                </c:pt>
                <c:pt idx="45">
                  <c:v>0.63055865981823644</c:v>
                </c:pt>
                <c:pt idx="46">
                  <c:v>0.65542174161032429</c:v>
                </c:pt>
                <c:pt idx="47">
                  <c:v>0.67963080909872964</c:v>
                </c:pt>
                <c:pt idx="48">
                  <c:v>0.70309857139614884</c:v>
                </c:pt>
                <c:pt idx="49">
                  <c:v>0.72574688224992645</c:v>
                </c:pt>
                <c:pt idx="50">
                  <c:v>0.74750746245307709</c:v>
                </c:pt>
                <c:pt idx="51">
                  <c:v>0.76832242536520179</c:v>
                </c:pt>
                <c:pt idx="52">
                  <c:v>0.78814460141660336</c:v>
                </c:pt>
                <c:pt idx="53">
                  <c:v>0.8069376628580931</c:v>
                </c:pt>
                <c:pt idx="54">
                  <c:v>0.82467605514777054</c:v>
                </c:pt>
                <c:pt idx="55">
                  <c:v>0.84134474606854304</c:v>
                </c:pt>
                <c:pt idx="56">
                  <c:v>0.85693880780449094</c:v>
                </c:pt>
                <c:pt idx="57">
                  <c:v>0.871462850657585</c:v>
                </c:pt>
                <c:pt idx="58">
                  <c:v>0.88493032977829178</c:v>
                </c:pt>
                <c:pt idx="59">
                  <c:v>0.89736274816786421</c:v>
                </c:pt>
                <c:pt idx="60">
                  <c:v>0.90878878027413212</c:v>
                </c:pt>
                <c:pt idx="61">
                  <c:v>0.91924334076622893</c:v>
                </c:pt>
                <c:pt idx="62">
                  <c:v>0.92876662258601395</c:v>
                </c:pt>
                <c:pt idx="63">
                  <c:v>0.93740312720909325</c:v>
                </c:pt>
                <c:pt idx="64">
                  <c:v>0.94520070830044201</c:v>
                </c:pt>
                <c:pt idx="65">
                  <c:v>0.9522096477271853</c:v>
                </c:pt>
                <c:pt idx="66">
                  <c:v>0.95848178031122089</c:v>
                </c:pt>
                <c:pt idx="67">
                  <c:v>0.96406968088707423</c:v>
                </c:pt>
                <c:pt idx="68">
                  <c:v>0.9690259242932594</c:v>
                </c:pt>
                <c:pt idx="69">
                  <c:v>0.9734024259789904</c:v>
                </c:pt>
                <c:pt idx="70">
                  <c:v>0.97724986805182079</c:v>
                </c:pt>
                <c:pt idx="71">
                  <c:v>0.98061721291118142</c:v>
                </c:pt>
                <c:pt idx="72">
                  <c:v>0.98355130417725467</c:v>
                </c:pt>
                <c:pt idx="73">
                  <c:v>0.98609655248650141</c:v>
                </c:pt>
                <c:pt idx="74">
                  <c:v>0.98829470191944169</c:v>
                </c:pt>
                <c:pt idx="75">
                  <c:v>0.99018467137135469</c:v>
                </c:pt>
                <c:pt idx="76">
                  <c:v>0.99180246407540384</c:v>
                </c:pt>
                <c:pt idx="77">
                  <c:v>0.99318113772982386</c:v>
                </c:pt>
                <c:pt idx="78">
                  <c:v>0.99435082724443935</c:v>
                </c:pt>
                <c:pt idx="79">
                  <c:v>0.99533881197628127</c:v>
                </c:pt>
                <c:pt idx="80">
                  <c:v>0.99616961943241022</c:v>
                </c:pt>
                <c:pt idx="81">
                  <c:v>0.99686515773929452</c:v>
                </c:pt>
                <c:pt idx="82">
                  <c:v>0.99744486966957202</c:v>
                </c:pt>
                <c:pt idx="83">
                  <c:v>0.99792590163640593</c:v>
                </c:pt>
                <c:pt idx="84">
                  <c:v>0.99832328177252683</c:v>
                </c:pt>
                <c:pt idx="85">
                  <c:v>0.9986501019683699</c:v>
                </c:pt>
                <c:pt idx="86">
                  <c:v>0.99891769951860676</c:v>
                </c:pt>
                <c:pt idx="87">
                  <c:v>0.99913583479090196</c:v>
                </c:pt>
                <c:pt idx="88">
                  <c:v>0.99931286206208414</c:v>
                </c:pt>
                <c:pt idx="89">
                  <c:v>0.99945589134753288</c:v>
                </c:pt>
                <c:pt idx="90">
                  <c:v>0.99957093966680322</c:v>
                </c:pt>
                <c:pt idx="91">
                  <c:v>0.99966307073432314</c:v>
                </c:pt>
                <c:pt idx="92">
                  <c:v>0.9997365225344047</c:v>
                </c:pt>
                <c:pt idx="93">
                  <c:v>0.99979482263429487</c:v>
                </c:pt>
                <c:pt idx="94">
                  <c:v>0.99984089140984245</c:v>
                </c:pt>
                <c:pt idx="95">
                  <c:v>0.99987713361003483</c:v>
                </c:pt>
                <c:pt idx="96">
                  <c:v>0.99990551887519563</c:v>
                </c:pt>
                <c:pt idx="97">
                  <c:v>0.99992765195607491</c:v>
                </c:pt>
                <c:pt idx="98">
                  <c:v>0.99994483346497276</c:v>
                </c:pt>
                <c:pt idx="99">
                  <c:v>0.99995811203310991</c:v>
                </c:pt>
                <c:pt idx="100">
                  <c:v>0.99996832875816688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62-49AB-A383-DA52D648D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04904"/>
        <c:axId val="367606872"/>
      </c:scatterChart>
      <c:valAx>
        <c:axId val="36760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6872"/>
        <c:crosses val="autoZero"/>
        <c:crossBetween val="midCat"/>
      </c:valAx>
      <c:valAx>
        <c:axId val="36760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760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14655</xdr:colOff>
      <xdr:row>3</xdr:row>
      <xdr:rowOff>10074</xdr:rowOff>
    </xdr:from>
    <xdr:to>
      <xdr:col>13</xdr:col>
      <xdr:colOff>245911</xdr:colOff>
      <xdr:row>9</xdr:row>
      <xdr:rowOff>73267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14655</xdr:colOff>
      <xdr:row>9</xdr:row>
      <xdr:rowOff>131884</xdr:rowOff>
    </xdr:from>
    <xdr:to>
      <xdr:col>13</xdr:col>
      <xdr:colOff>245911</xdr:colOff>
      <xdr:row>16</xdr:row>
      <xdr:rowOff>4577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454269</xdr:colOff>
      <xdr:row>3</xdr:row>
      <xdr:rowOff>178594</xdr:rowOff>
    </xdr:from>
    <xdr:to>
      <xdr:col>10</xdr:col>
      <xdr:colOff>77391</xdr:colOff>
      <xdr:row>10</xdr:row>
      <xdr:rowOff>51287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454269</xdr:colOff>
      <xdr:row>10</xdr:row>
      <xdr:rowOff>109904</xdr:rowOff>
    </xdr:from>
    <xdr:to>
      <xdr:col>10</xdr:col>
      <xdr:colOff>77391</xdr:colOff>
      <xdr:row>16</xdr:row>
      <xdr:rowOff>173097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482844</xdr:colOff>
      <xdr:row>4</xdr:row>
      <xdr:rowOff>26194</xdr:rowOff>
    </xdr:from>
    <xdr:to>
      <xdr:col>14</xdr:col>
      <xdr:colOff>495300</xdr:colOff>
      <xdr:row>10</xdr:row>
      <xdr:rowOff>89387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482843</xdr:colOff>
      <xdr:row>10</xdr:row>
      <xdr:rowOff>148004</xdr:rowOff>
    </xdr:from>
    <xdr:to>
      <xdr:col>14</xdr:col>
      <xdr:colOff>504824</xdr:colOff>
      <xdr:row>19</xdr:row>
      <xdr:rowOff>171450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5"/>
  <sheetViews>
    <sheetView zoomScale="130" zoomScaleNormal="130" workbookViewId="0">
      <selection activeCell="E5" sqref="E5"/>
    </sheetView>
  </sheetViews>
  <sheetFormatPr defaultRowHeight="15" x14ac:dyDescent="0.25"/>
  <cols>
    <col min="1" max="2" width="9.140625" style="1"/>
    <col min="3" max="3" width="12.42578125" style="1" bestFit="1" customWidth="1"/>
    <col min="4" max="6" width="12.85546875" style="1" bestFit="1" customWidth="1"/>
    <col min="7" max="16384" width="9.140625" style="1"/>
  </cols>
  <sheetData>
    <row r="2" spans="2:6" x14ac:dyDescent="0.25">
      <c r="B2" s="1" t="s">
        <v>2</v>
      </c>
      <c r="E2" s="1" t="s">
        <v>0</v>
      </c>
      <c r="F2" s="1" t="s">
        <v>1</v>
      </c>
    </row>
    <row r="3" spans="2:6" x14ac:dyDescent="0.25">
      <c r="E3" s="1">
        <v>0</v>
      </c>
      <c r="F3" s="1">
        <v>1</v>
      </c>
    </row>
    <row r="4" spans="2:6" x14ac:dyDescent="0.25">
      <c r="B4" s="1" t="s">
        <v>3</v>
      </c>
      <c r="C4" s="1" t="s">
        <v>4</v>
      </c>
      <c r="D4" s="1" t="s">
        <v>5</v>
      </c>
      <c r="E4" s="1" t="s">
        <v>4</v>
      </c>
      <c r="F4" s="1" t="s">
        <v>5</v>
      </c>
    </row>
    <row r="5" spans="2:6" x14ac:dyDescent="0.25">
      <c r="B5" s="1">
        <v>-5</v>
      </c>
      <c r="C5" s="2">
        <f t="shared" ref="C5:C69" si="0">_xlfn.NORM.DIST( B5, $E$3, $F$3, FALSE )</f>
        <v>1.4867195147342977E-6</v>
      </c>
      <c r="D5" s="2">
        <f t="shared" ref="D5:D69" si="1">_xlfn.NORM.DIST( B5, $E$3, $F$3, TRUE)</f>
        <v>2.8665157187919333E-7</v>
      </c>
      <c r="E5" s="2">
        <f>_xlfn.NORM.S.DIST(B5,FALSE)</f>
        <v>1.4867195147342977E-6</v>
      </c>
      <c r="F5" s="2">
        <f>_xlfn.NORM.S.DIST(B5,TRUE)</f>
        <v>2.8665157187919333E-7</v>
      </c>
    </row>
    <row r="6" spans="2:6" x14ac:dyDescent="0.25">
      <c r="B6" s="1">
        <v>-4.9000000000000004</v>
      </c>
      <c r="C6" s="2">
        <f t="shared" si="0"/>
        <v>2.4389607458933522E-6</v>
      </c>
      <c r="D6" s="2">
        <f t="shared" si="1"/>
        <v>4.7918327659031834E-7</v>
      </c>
      <c r="E6" s="2">
        <f t="shared" ref="E6:E69" si="2">_xlfn.NORM.S.DIST(B6,FALSE)</f>
        <v>2.4389607458933522E-6</v>
      </c>
      <c r="F6" s="2">
        <f t="shared" ref="F6:F69" si="3">_xlfn.NORM.S.DIST(B6,TRUE)</f>
        <v>4.7918327659031834E-7</v>
      </c>
    </row>
    <row r="7" spans="2:6" x14ac:dyDescent="0.25">
      <c r="B7" s="1">
        <v>-4.8</v>
      </c>
      <c r="C7" s="2">
        <f t="shared" si="0"/>
        <v>3.9612990910320753E-6</v>
      </c>
      <c r="D7" s="2">
        <f t="shared" si="1"/>
        <v>7.933281519755948E-7</v>
      </c>
      <c r="E7" s="2">
        <f t="shared" si="2"/>
        <v>3.9612990910320753E-6</v>
      </c>
      <c r="F7" s="2">
        <f t="shared" si="3"/>
        <v>7.933281519755948E-7</v>
      </c>
    </row>
    <row r="8" spans="2:6" x14ac:dyDescent="0.25">
      <c r="B8" s="1">
        <v>-4.7</v>
      </c>
      <c r="C8" s="2">
        <f t="shared" si="0"/>
        <v>6.3698251788670899E-6</v>
      </c>
      <c r="D8" s="2">
        <f t="shared" si="1"/>
        <v>1.3008074539172773E-6</v>
      </c>
      <c r="E8" s="2">
        <f t="shared" si="2"/>
        <v>6.3698251788670899E-6</v>
      </c>
      <c r="F8" s="2">
        <f t="shared" si="3"/>
        <v>1.3008074539172773E-6</v>
      </c>
    </row>
    <row r="9" spans="2:6" x14ac:dyDescent="0.25">
      <c r="B9" s="1">
        <v>-4.5999999999999996</v>
      </c>
      <c r="C9" s="2">
        <f t="shared" si="0"/>
        <v>1.0140852065486758E-5</v>
      </c>
      <c r="D9" s="2">
        <f t="shared" si="1"/>
        <v>2.1124547025028533E-6</v>
      </c>
      <c r="E9" s="2">
        <f t="shared" si="2"/>
        <v>1.0140852065486758E-5</v>
      </c>
      <c r="F9" s="2">
        <f t="shared" si="3"/>
        <v>2.1124547025028533E-6</v>
      </c>
    </row>
    <row r="10" spans="2:6" x14ac:dyDescent="0.25">
      <c r="B10" s="1">
        <v>-4.5</v>
      </c>
      <c r="C10" s="2">
        <f t="shared" si="0"/>
        <v>1.5983741106905475E-5</v>
      </c>
      <c r="D10" s="2">
        <f t="shared" si="1"/>
        <v>3.3976731247300535E-6</v>
      </c>
      <c r="E10" s="2">
        <f t="shared" si="2"/>
        <v>1.5983741106905475E-5</v>
      </c>
      <c r="F10" s="2">
        <f t="shared" si="3"/>
        <v>3.3976731247300535E-6</v>
      </c>
    </row>
    <row r="11" spans="2:6" x14ac:dyDescent="0.25">
      <c r="B11" s="1">
        <v>-4.4000000000000004</v>
      </c>
      <c r="C11" s="2">
        <f t="shared" si="0"/>
        <v>2.4942471290053535E-5</v>
      </c>
      <c r="D11" s="2">
        <f t="shared" si="1"/>
        <v>5.4125439077038416E-6</v>
      </c>
      <c r="E11" s="2">
        <f t="shared" si="2"/>
        <v>2.4942471290053535E-5</v>
      </c>
      <c r="F11" s="2">
        <f t="shared" si="3"/>
        <v>5.4125439077038416E-6</v>
      </c>
    </row>
    <row r="12" spans="2:6" x14ac:dyDescent="0.25">
      <c r="B12" s="1">
        <v>-4.3</v>
      </c>
      <c r="C12" s="2">
        <f t="shared" si="0"/>
        <v>3.8535196742087129E-5</v>
      </c>
      <c r="D12" s="2">
        <f t="shared" si="1"/>
        <v>8.5399054709917942E-6</v>
      </c>
      <c r="E12" s="2">
        <f t="shared" si="2"/>
        <v>3.8535196742087129E-5</v>
      </c>
      <c r="F12" s="2">
        <f t="shared" si="3"/>
        <v>8.5399054709917942E-6</v>
      </c>
    </row>
    <row r="13" spans="2:6" x14ac:dyDescent="0.25">
      <c r="B13" s="1">
        <v>-4.2</v>
      </c>
      <c r="C13" s="2">
        <f t="shared" si="0"/>
        <v>5.8943067756539855E-5</v>
      </c>
      <c r="D13" s="2">
        <f t="shared" si="1"/>
        <v>1.3345749015906309E-5</v>
      </c>
      <c r="E13" s="2">
        <f t="shared" si="2"/>
        <v>5.8943067756539855E-5</v>
      </c>
      <c r="F13" s="2">
        <f t="shared" si="3"/>
        <v>1.3345749015906309E-5</v>
      </c>
    </row>
    <row r="14" spans="2:6" x14ac:dyDescent="0.25">
      <c r="B14" s="1">
        <v>-4.0999999999999996</v>
      </c>
      <c r="C14" s="2">
        <f t="shared" si="0"/>
        <v>8.9261657177132928E-5</v>
      </c>
      <c r="D14" s="2">
        <f t="shared" si="1"/>
        <v>2.0657506912546714E-5</v>
      </c>
      <c r="E14" s="2">
        <f t="shared" si="2"/>
        <v>8.9261657177132928E-5</v>
      </c>
      <c r="F14" s="2">
        <f t="shared" si="3"/>
        <v>2.0657506912546714E-5</v>
      </c>
    </row>
    <row r="15" spans="2:6" x14ac:dyDescent="0.25">
      <c r="B15" s="1">
        <v>-4</v>
      </c>
      <c r="C15" s="2">
        <f t="shared" si="0"/>
        <v>1.3383022576488537E-4</v>
      </c>
      <c r="D15" s="2">
        <f t="shared" si="1"/>
        <v>3.1671241833119857E-5</v>
      </c>
      <c r="E15" s="2">
        <f t="shared" si="2"/>
        <v>1.3383022576488537E-4</v>
      </c>
      <c r="F15" s="2">
        <f t="shared" si="3"/>
        <v>3.1671241833119857E-5</v>
      </c>
    </row>
    <row r="16" spans="2:6" x14ac:dyDescent="0.25">
      <c r="B16" s="1">
        <v>-3.9</v>
      </c>
      <c r="C16" s="2">
        <f t="shared" si="0"/>
        <v>1.9865547139277272E-4</v>
      </c>
      <c r="D16" s="2">
        <f t="shared" si="1"/>
        <v>4.8096344017602614E-5</v>
      </c>
      <c r="E16" s="2">
        <f t="shared" si="2"/>
        <v>1.9865547139277272E-4</v>
      </c>
      <c r="F16" s="2">
        <f t="shared" si="3"/>
        <v>4.8096344017602614E-5</v>
      </c>
    </row>
    <row r="17" spans="2:6" x14ac:dyDescent="0.25">
      <c r="B17" s="1">
        <v>-3.8</v>
      </c>
      <c r="C17" s="2">
        <f t="shared" si="0"/>
        <v>2.9194692579146027E-4</v>
      </c>
      <c r="D17" s="2">
        <f t="shared" si="1"/>
        <v>7.234804392511999E-5</v>
      </c>
      <c r="E17" s="2">
        <f t="shared" si="2"/>
        <v>2.9194692579146027E-4</v>
      </c>
      <c r="F17" s="2">
        <f t="shared" si="3"/>
        <v>7.234804392511999E-5</v>
      </c>
    </row>
    <row r="18" spans="2:6" x14ac:dyDescent="0.25">
      <c r="B18" s="1">
        <v>-3.7</v>
      </c>
      <c r="C18" s="2">
        <f t="shared" si="0"/>
        <v>4.2478027055075143E-4</v>
      </c>
      <c r="D18" s="2">
        <f t="shared" si="1"/>
        <v>1.0779973347738824E-4</v>
      </c>
      <c r="E18" s="2">
        <f t="shared" si="2"/>
        <v>4.2478027055075143E-4</v>
      </c>
      <c r="F18" s="2">
        <f t="shared" si="3"/>
        <v>1.0779973347738824E-4</v>
      </c>
    </row>
    <row r="19" spans="2:6" x14ac:dyDescent="0.25">
      <c r="B19" s="1">
        <v>-3.6</v>
      </c>
      <c r="C19" s="2">
        <f t="shared" si="0"/>
        <v>6.119019301137719E-4</v>
      </c>
      <c r="D19" s="2">
        <f t="shared" si="1"/>
        <v>1.5910859015753364E-4</v>
      </c>
      <c r="E19" s="2">
        <f t="shared" si="2"/>
        <v>6.119019301137719E-4</v>
      </c>
      <c r="F19" s="2">
        <f t="shared" si="3"/>
        <v>1.5910859015753364E-4</v>
      </c>
    </row>
    <row r="20" spans="2:6" x14ac:dyDescent="0.25">
      <c r="B20" s="1">
        <v>-3.5000000000000102</v>
      </c>
      <c r="C20" s="2">
        <f t="shared" si="0"/>
        <v>8.7268269504572915E-4</v>
      </c>
      <c r="D20" s="2">
        <f t="shared" si="1"/>
        <v>2.3262907903551577E-4</v>
      </c>
      <c r="E20" s="2">
        <f t="shared" si="2"/>
        <v>8.7268269504572915E-4</v>
      </c>
      <c r="F20" s="2">
        <f t="shared" si="3"/>
        <v>2.3262907903551577E-4</v>
      </c>
    </row>
    <row r="21" spans="2:6" x14ac:dyDescent="0.25">
      <c r="B21" s="1">
        <v>-3.4000000000000101</v>
      </c>
      <c r="C21" s="2">
        <f t="shared" si="0"/>
        <v>1.2322191684729772E-3</v>
      </c>
      <c r="D21" s="2">
        <f t="shared" si="1"/>
        <v>3.3692926567686834E-4</v>
      </c>
      <c r="E21" s="2">
        <f t="shared" si="2"/>
        <v>1.2322191684729772E-3</v>
      </c>
      <c r="F21" s="2">
        <f t="shared" si="3"/>
        <v>3.3692926567686834E-4</v>
      </c>
    </row>
    <row r="22" spans="2:6" x14ac:dyDescent="0.25">
      <c r="B22" s="1">
        <v>-3.30000000000001</v>
      </c>
      <c r="C22" s="2">
        <f t="shared" si="0"/>
        <v>1.7225689390536229E-3</v>
      </c>
      <c r="D22" s="2">
        <f t="shared" si="1"/>
        <v>4.834241423837595E-4</v>
      </c>
      <c r="E22" s="2">
        <f t="shared" si="2"/>
        <v>1.7225689390536229E-3</v>
      </c>
      <c r="F22" s="2">
        <f t="shared" si="3"/>
        <v>4.834241423837595E-4</v>
      </c>
    </row>
    <row r="23" spans="2:6" x14ac:dyDescent="0.25">
      <c r="B23" s="1">
        <v>-3.2000000000000099</v>
      </c>
      <c r="C23" s="2">
        <f t="shared" si="0"/>
        <v>2.3840882014647662E-3</v>
      </c>
      <c r="D23" s="2">
        <f t="shared" si="1"/>
        <v>6.8713793791582453E-4</v>
      </c>
      <c r="E23" s="2">
        <f t="shared" si="2"/>
        <v>2.3840882014647662E-3</v>
      </c>
      <c r="F23" s="2">
        <f t="shared" si="3"/>
        <v>6.8713793791582453E-4</v>
      </c>
    </row>
    <row r="24" spans="2:6" x14ac:dyDescent="0.25">
      <c r="B24" s="1">
        <v>-3.1000000000000099</v>
      </c>
      <c r="C24" s="2">
        <f t="shared" si="0"/>
        <v>3.2668190561998202E-3</v>
      </c>
      <c r="D24" s="2">
        <f t="shared" si="1"/>
        <v>9.6760321321832314E-4</v>
      </c>
      <c r="E24" s="2">
        <f t="shared" si="2"/>
        <v>3.2668190561998202E-3</v>
      </c>
      <c r="F24" s="2">
        <f t="shared" si="3"/>
        <v>9.6760321321832314E-4</v>
      </c>
    </row>
    <row r="25" spans="2:6" x14ac:dyDescent="0.25">
      <c r="B25" s="1">
        <v>-3.0000000000000102</v>
      </c>
      <c r="C25" s="2">
        <f t="shared" si="0"/>
        <v>4.431848411937874E-3</v>
      </c>
      <c r="D25" s="2">
        <f t="shared" si="1"/>
        <v>1.3498980316300484E-3</v>
      </c>
      <c r="E25" s="2">
        <f t="shared" si="2"/>
        <v>4.431848411937874E-3</v>
      </c>
      <c r="F25" s="2">
        <f t="shared" si="3"/>
        <v>1.3498980316300484E-3</v>
      </c>
    </row>
    <row r="26" spans="2:6" x14ac:dyDescent="0.25">
      <c r="B26" s="1">
        <v>-2.9000000000000101</v>
      </c>
      <c r="C26" s="2">
        <f t="shared" si="0"/>
        <v>5.9525324197756795E-3</v>
      </c>
      <c r="D26" s="2">
        <f t="shared" si="1"/>
        <v>1.865813300383974E-3</v>
      </c>
      <c r="E26" s="2">
        <f t="shared" si="2"/>
        <v>5.9525324197756795E-3</v>
      </c>
      <c r="F26" s="2">
        <f t="shared" si="3"/>
        <v>1.865813300383974E-3</v>
      </c>
    </row>
    <row r="27" spans="2:6" x14ac:dyDescent="0.25">
      <c r="B27" s="1">
        <v>-2.80000000000001</v>
      </c>
      <c r="C27" s="2">
        <f t="shared" si="0"/>
        <v>7.915451582979743E-3</v>
      </c>
      <c r="D27" s="2">
        <f t="shared" si="1"/>
        <v>2.5551303304278523E-3</v>
      </c>
      <c r="E27" s="2">
        <f t="shared" si="2"/>
        <v>7.915451582979743E-3</v>
      </c>
      <c r="F27" s="2">
        <f t="shared" si="3"/>
        <v>2.5551303304278523E-3</v>
      </c>
    </row>
    <row r="28" spans="2:6" x14ac:dyDescent="0.25">
      <c r="B28" s="1">
        <v>-2.7000000000000099</v>
      </c>
      <c r="C28" s="2">
        <f t="shared" si="0"/>
        <v>1.0420934814422318E-2</v>
      </c>
      <c r="D28" s="2">
        <f t="shared" si="1"/>
        <v>3.4669738030405624E-3</v>
      </c>
      <c r="E28" s="2">
        <f t="shared" si="2"/>
        <v>1.0420934814422318E-2</v>
      </c>
      <c r="F28" s="2">
        <f t="shared" si="3"/>
        <v>3.4669738030405624E-3</v>
      </c>
    </row>
    <row r="29" spans="2:6" x14ac:dyDescent="0.25">
      <c r="B29" s="1">
        <v>-2.6000000000000099</v>
      </c>
      <c r="C29" s="2">
        <f t="shared" si="0"/>
        <v>1.3582969233685271E-2</v>
      </c>
      <c r="D29" s="2">
        <f t="shared" si="1"/>
        <v>4.6611880237186157E-3</v>
      </c>
      <c r="E29" s="2">
        <f t="shared" si="2"/>
        <v>1.3582969233685271E-2</v>
      </c>
      <c r="F29" s="2">
        <f t="shared" si="3"/>
        <v>4.6611880237186157E-3</v>
      </c>
    </row>
    <row r="30" spans="2:6" x14ac:dyDescent="0.25">
      <c r="B30" s="1">
        <v>-2.5000000000000102</v>
      </c>
      <c r="C30" s="2">
        <f t="shared" si="0"/>
        <v>1.7528300493568086E-2</v>
      </c>
      <c r="D30" s="2">
        <f t="shared" si="1"/>
        <v>6.2096653257759519E-3</v>
      </c>
      <c r="E30" s="2">
        <f t="shared" si="2"/>
        <v>1.7528300493568086E-2</v>
      </c>
      <c r="F30" s="2">
        <f t="shared" si="3"/>
        <v>6.2096653257759519E-3</v>
      </c>
    </row>
    <row r="31" spans="2:6" x14ac:dyDescent="0.25">
      <c r="B31" s="1">
        <v>-2.4000000000000101</v>
      </c>
      <c r="C31" s="2">
        <f t="shared" si="0"/>
        <v>2.2394530294842355E-2</v>
      </c>
      <c r="D31" s="2">
        <f t="shared" si="1"/>
        <v>8.1975359245958987E-3</v>
      </c>
      <c r="E31" s="2">
        <f t="shared" si="2"/>
        <v>2.2394530294842355E-2</v>
      </c>
      <c r="F31" s="2">
        <f t="shared" si="3"/>
        <v>8.1975359245958987E-3</v>
      </c>
    </row>
    <row r="32" spans="2:6" x14ac:dyDescent="0.25">
      <c r="B32" s="1">
        <v>-2.30000000000001</v>
      </c>
      <c r="C32" s="2">
        <f t="shared" si="0"/>
        <v>2.8327037741600516E-2</v>
      </c>
      <c r="D32" s="2">
        <f t="shared" si="1"/>
        <v>1.0724110021675514E-2</v>
      </c>
      <c r="E32" s="2">
        <f t="shared" si="2"/>
        <v>2.8327037741600516E-2</v>
      </c>
      <c r="F32" s="2">
        <f t="shared" si="3"/>
        <v>1.0724110021675514E-2</v>
      </c>
    </row>
    <row r="33" spans="2:6" x14ac:dyDescent="0.25">
      <c r="B33" s="1">
        <v>-2.2000000000000099</v>
      </c>
      <c r="C33" s="2">
        <f t="shared" si="0"/>
        <v>3.5474592846230668E-2</v>
      </c>
      <c r="D33" s="2">
        <f t="shared" si="1"/>
        <v>1.3903447513498252E-2</v>
      </c>
      <c r="E33" s="2">
        <f t="shared" si="2"/>
        <v>3.5474592846230668E-2</v>
      </c>
      <c r="F33" s="2">
        <f t="shared" si="3"/>
        <v>1.3903447513498252E-2</v>
      </c>
    </row>
    <row r="34" spans="2:6" x14ac:dyDescent="0.25">
      <c r="B34" s="1">
        <v>-2.1000000000000099</v>
      </c>
      <c r="C34" s="2">
        <f t="shared" si="0"/>
        <v>4.3983595980426296E-2</v>
      </c>
      <c r="D34" s="2">
        <f t="shared" si="1"/>
        <v>1.7864420562816112E-2</v>
      </c>
      <c r="E34" s="2">
        <f t="shared" si="2"/>
        <v>4.3983595980426296E-2</v>
      </c>
      <c r="F34" s="2">
        <f t="shared" si="3"/>
        <v>1.7864420562816112E-2</v>
      </c>
    </row>
    <row r="35" spans="2:6" x14ac:dyDescent="0.25">
      <c r="B35" s="1">
        <v>-2.0000000000000102</v>
      </c>
      <c r="C35" s="2">
        <f t="shared" si="0"/>
        <v>5.3990966513186953E-2</v>
      </c>
      <c r="D35" s="2">
        <f t="shared" si="1"/>
        <v>2.2750131948178647E-2</v>
      </c>
      <c r="E35" s="2">
        <f t="shared" si="2"/>
        <v>5.3990966513186953E-2</v>
      </c>
      <c r="F35" s="2">
        <f t="shared" si="3"/>
        <v>2.2750131948178647E-2</v>
      </c>
    </row>
    <row r="36" spans="2:6" x14ac:dyDescent="0.25">
      <c r="B36" s="1">
        <v>-1.9000000000000099</v>
      </c>
      <c r="C36" s="2">
        <f t="shared" si="0"/>
        <v>6.561581477467536E-2</v>
      </c>
      <c r="D36" s="2">
        <f t="shared" si="1"/>
        <v>2.8716559816001137E-2</v>
      </c>
      <c r="E36" s="2">
        <f t="shared" si="2"/>
        <v>6.561581477467536E-2</v>
      </c>
      <c r="F36" s="2">
        <f t="shared" si="3"/>
        <v>2.8716559816001137E-2</v>
      </c>
    </row>
    <row r="37" spans="2:6" x14ac:dyDescent="0.25">
      <c r="B37" s="1">
        <v>-1.80000000000001</v>
      </c>
      <c r="C37" s="2">
        <f t="shared" si="0"/>
        <v>7.8950158300892734E-2</v>
      </c>
      <c r="D37" s="2">
        <f t="shared" si="1"/>
        <v>3.5930319112924998E-2</v>
      </c>
      <c r="E37" s="2">
        <f t="shared" si="2"/>
        <v>7.8950158300892734E-2</v>
      </c>
      <c r="F37" s="2">
        <f t="shared" si="3"/>
        <v>3.5930319112924998E-2</v>
      </c>
    </row>
    <row r="38" spans="2:6" x14ac:dyDescent="0.25">
      <c r="B38" s="1">
        <v>-1.7000000000000099</v>
      </c>
      <c r="C38" s="2">
        <f t="shared" si="0"/>
        <v>9.4049077376885337E-2</v>
      </c>
      <c r="D38" s="2">
        <f t="shared" si="1"/>
        <v>4.4565462758542097E-2</v>
      </c>
      <c r="E38" s="2">
        <f t="shared" si="2"/>
        <v>9.4049077376885337E-2</v>
      </c>
      <c r="F38" s="2">
        <f t="shared" si="3"/>
        <v>4.4565462758542097E-2</v>
      </c>
    </row>
    <row r="39" spans="2:6" x14ac:dyDescent="0.25">
      <c r="B39" s="1">
        <v>-1.6000000000000101</v>
      </c>
      <c r="C39" s="2">
        <f t="shared" si="0"/>
        <v>0.11092083467945377</v>
      </c>
      <c r="D39" s="2">
        <f t="shared" si="1"/>
        <v>5.479929169955685E-2</v>
      </c>
      <c r="E39" s="2">
        <f t="shared" si="2"/>
        <v>0.11092083467945377</v>
      </c>
      <c r="F39" s="2">
        <f t="shared" si="3"/>
        <v>5.479929169955685E-2</v>
      </c>
    </row>
    <row r="40" spans="2:6" x14ac:dyDescent="0.25">
      <c r="B40" s="1">
        <v>-1.50000000000001</v>
      </c>
      <c r="C40" s="2">
        <f t="shared" si="0"/>
        <v>0.1295175956658898</v>
      </c>
      <c r="D40" s="2">
        <f t="shared" si="1"/>
        <v>6.6807201268856753E-2</v>
      </c>
      <c r="E40" s="2">
        <f t="shared" si="2"/>
        <v>0.1295175956658898</v>
      </c>
      <c r="F40" s="2">
        <f t="shared" si="3"/>
        <v>6.6807201268856753E-2</v>
      </c>
    </row>
    <row r="41" spans="2:6" x14ac:dyDescent="0.25">
      <c r="B41" s="1">
        <v>-1.4000000000000099</v>
      </c>
      <c r="C41" s="2">
        <f t="shared" si="0"/>
        <v>0.1497274656357428</v>
      </c>
      <c r="D41" s="2">
        <f t="shared" si="1"/>
        <v>8.0756659233769554E-2</v>
      </c>
      <c r="E41" s="2">
        <f t="shared" si="2"/>
        <v>0.1497274656357428</v>
      </c>
      <c r="F41" s="2">
        <f t="shared" si="3"/>
        <v>8.0756659233769554E-2</v>
      </c>
    </row>
    <row r="42" spans="2:6" x14ac:dyDescent="0.25">
      <c r="B42" s="1">
        <v>-1.30000000000001</v>
      </c>
      <c r="C42" s="2">
        <f t="shared" si="0"/>
        <v>0.17136859204780513</v>
      </c>
      <c r="D42" s="2">
        <f t="shared" si="1"/>
        <v>9.6800484585608582E-2</v>
      </c>
      <c r="E42" s="2">
        <f t="shared" si="2"/>
        <v>0.17136859204780513</v>
      </c>
      <c r="F42" s="2">
        <f t="shared" si="3"/>
        <v>9.6800484585608582E-2</v>
      </c>
    </row>
    <row r="43" spans="2:6" x14ac:dyDescent="0.25">
      <c r="B43" s="1">
        <v>-1.2000000000000099</v>
      </c>
      <c r="C43" s="2">
        <f t="shared" si="0"/>
        <v>0.19418605498321065</v>
      </c>
      <c r="D43" s="2">
        <f t="shared" si="1"/>
        <v>0.11506967022170632</v>
      </c>
      <c r="E43" s="2">
        <f t="shared" si="2"/>
        <v>0.19418605498321065</v>
      </c>
      <c r="F43" s="2">
        <f t="shared" si="3"/>
        <v>0.11506967022170632</v>
      </c>
    </row>
    <row r="44" spans="2:6" x14ac:dyDescent="0.25">
      <c r="B44" s="1">
        <v>-1.1000000000000101</v>
      </c>
      <c r="C44" s="2">
        <f t="shared" si="0"/>
        <v>0.21785217703254814</v>
      </c>
      <c r="D44" s="2">
        <f t="shared" si="1"/>
        <v>0.13566606094638042</v>
      </c>
      <c r="E44" s="2">
        <f t="shared" si="2"/>
        <v>0.21785217703254814</v>
      </c>
      <c r="F44" s="2">
        <f t="shared" si="3"/>
        <v>0.13566606094638042</v>
      </c>
    </row>
    <row r="45" spans="2:6" x14ac:dyDescent="0.25">
      <c r="B45" s="1">
        <v>-1.00000000000001</v>
      </c>
      <c r="C45" s="2">
        <f t="shared" si="0"/>
        <v>0.24197072451914092</v>
      </c>
      <c r="D45" s="2">
        <f t="shared" si="1"/>
        <v>0.15865525393145458</v>
      </c>
      <c r="E45" s="2">
        <f t="shared" si="2"/>
        <v>0.24197072451914092</v>
      </c>
      <c r="F45" s="2">
        <f t="shared" si="3"/>
        <v>0.15865525393145458</v>
      </c>
    </row>
    <row r="46" spans="2:6" x14ac:dyDescent="0.25">
      <c r="B46" s="1">
        <v>-0.90000000000001001</v>
      </c>
      <c r="C46" s="2">
        <f t="shared" si="0"/>
        <v>0.26608524989875243</v>
      </c>
      <c r="D46" s="2">
        <f t="shared" si="1"/>
        <v>0.18406012534675684</v>
      </c>
      <c r="E46" s="2">
        <f t="shared" si="2"/>
        <v>0.26608524989875243</v>
      </c>
      <c r="F46" s="2">
        <f t="shared" si="3"/>
        <v>0.18406012534675684</v>
      </c>
    </row>
    <row r="47" spans="2:6" x14ac:dyDescent="0.25">
      <c r="B47" s="1">
        <v>-0.80000000000001004</v>
      </c>
      <c r="C47" s="2">
        <f t="shared" si="0"/>
        <v>0.2896915527614804</v>
      </c>
      <c r="D47" s="2">
        <f t="shared" si="1"/>
        <v>0.21185539858339378</v>
      </c>
      <c r="E47" s="2">
        <f t="shared" si="2"/>
        <v>0.2896915527614804</v>
      </c>
      <c r="F47" s="2">
        <f t="shared" si="3"/>
        <v>0.21185539858339378</v>
      </c>
    </row>
    <row r="48" spans="2:6" x14ac:dyDescent="0.25">
      <c r="B48" s="1">
        <v>-0.70000000000002005</v>
      </c>
      <c r="C48" s="2">
        <f t="shared" si="0"/>
        <v>0.31225393336675689</v>
      </c>
      <c r="D48" s="2">
        <f t="shared" si="1"/>
        <v>0.24196365222306665</v>
      </c>
      <c r="E48" s="2">
        <f t="shared" si="2"/>
        <v>0.31225393336675689</v>
      </c>
      <c r="F48" s="2">
        <f t="shared" si="3"/>
        <v>0.24196365222306665</v>
      </c>
    </row>
    <row r="49" spans="2:6" x14ac:dyDescent="0.25">
      <c r="B49" s="1">
        <v>-0.60000000000001996</v>
      </c>
      <c r="C49" s="2">
        <f t="shared" si="0"/>
        <v>0.33322460289179567</v>
      </c>
      <c r="D49" s="2">
        <f t="shared" si="1"/>
        <v>0.27425311775006689</v>
      </c>
      <c r="E49" s="2">
        <f t="shared" si="2"/>
        <v>0.33322460289179567</v>
      </c>
      <c r="F49" s="2">
        <f t="shared" si="3"/>
        <v>0.27425311775006689</v>
      </c>
    </row>
    <row r="50" spans="2:6" x14ac:dyDescent="0.25">
      <c r="B50" s="1">
        <v>-0.50000000000001998</v>
      </c>
      <c r="C50" s="2">
        <f t="shared" si="0"/>
        <v>0.35206532676429597</v>
      </c>
      <c r="D50" s="2">
        <f t="shared" si="1"/>
        <v>0.30853753872597978</v>
      </c>
      <c r="E50" s="2">
        <f t="shared" si="2"/>
        <v>0.35206532676429597</v>
      </c>
      <c r="F50" s="2">
        <f t="shared" si="3"/>
        <v>0.30853753872597978</v>
      </c>
    </row>
    <row r="51" spans="2:6" x14ac:dyDescent="0.25">
      <c r="B51" s="1">
        <v>-0.40000000000002001</v>
      </c>
      <c r="C51" s="2">
        <f t="shared" si="0"/>
        <v>0.36827014030332039</v>
      </c>
      <c r="D51" s="2">
        <f t="shared" si="1"/>
        <v>0.34457825838966843</v>
      </c>
      <c r="E51" s="2">
        <f t="shared" si="2"/>
        <v>0.36827014030332039</v>
      </c>
      <c r="F51" s="2">
        <f t="shared" si="3"/>
        <v>0.34457825838966843</v>
      </c>
    </row>
    <row r="52" spans="2:6" x14ac:dyDescent="0.25">
      <c r="B52" s="1">
        <v>-0.30000000000001997</v>
      </c>
      <c r="C52" s="2">
        <f t="shared" si="0"/>
        <v>0.38138781546052181</v>
      </c>
      <c r="D52" s="2">
        <f t="shared" si="1"/>
        <v>0.38208857781103972</v>
      </c>
      <c r="E52" s="2">
        <f t="shared" si="2"/>
        <v>0.38138781546052181</v>
      </c>
      <c r="F52" s="2">
        <f t="shared" si="3"/>
        <v>0.38208857781103972</v>
      </c>
    </row>
    <row r="53" spans="2:6" x14ac:dyDescent="0.25">
      <c r="B53" s="1">
        <v>-0.20000000000002</v>
      </c>
      <c r="C53" s="2">
        <f t="shared" si="0"/>
        <v>0.39104269397545433</v>
      </c>
      <c r="D53" s="2">
        <f t="shared" si="1"/>
        <v>0.42074029056088913</v>
      </c>
      <c r="E53" s="2">
        <f t="shared" si="2"/>
        <v>0.39104269397545433</v>
      </c>
      <c r="F53" s="2">
        <f t="shared" si="3"/>
        <v>0.42074029056088913</v>
      </c>
    </row>
    <row r="54" spans="2:6" x14ac:dyDescent="0.25">
      <c r="B54" s="1">
        <v>-0.10000000000002</v>
      </c>
      <c r="C54" s="2">
        <f t="shared" si="0"/>
        <v>0.39695254747701098</v>
      </c>
      <c r="D54" s="2">
        <f t="shared" si="1"/>
        <v>0.46017216272296307</v>
      </c>
      <c r="E54" s="2">
        <f t="shared" si="2"/>
        <v>0.39695254747701098</v>
      </c>
      <c r="F54" s="2">
        <f t="shared" si="3"/>
        <v>0.46017216272296307</v>
      </c>
    </row>
    <row r="55" spans="2:6" x14ac:dyDescent="0.25">
      <c r="B55" s="1">
        <v>-2.0428103653102899E-14</v>
      </c>
      <c r="C55" s="2">
        <f t="shared" si="0"/>
        <v>0.3989422804014327</v>
      </c>
      <c r="D55" s="2">
        <f t="shared" si="1"/>
        <v>0.49999999999999184</v>
      </c>
      <c r="E55" s="2">
        <f t="shared" si="2"/>
        <v>0.3989422804014327</v>
      </c>
      <c r="F55" s="2">
        <f t="shared" si="3"/>
        <v>0.49999999999999184</v>
      </c>
    </row>
    <row r="56" spans="2:6" x14ac:dyDescent="0.25">
      <c r="B56" s="1">
        <v>9.9999999999980105E-2</v>
      </c>
      <c r="C56" s="2">
        <f t="shared" si="0"/>
        <v>0.39695254747701259</v>
      </c>
      <c r="D56" s="2">
        <f t="shared" si="1"/>
        <v>0.53982783727702111</v>
      </c>
      <c r="E56" s="2">
        <f t="shared" si="2"/>
        <v>0.39695254747701259</v>
      </c>
      <c r="F56" s="2">
        <f t="shared" si="3"/>
        <v>0.53982783727702111</v>
      </c>
    </row>
    <row r="57" spans="2:6" x14ac:dyDescent="0.25">
      <c r="B57" s="1">
        <v>0.19999999999998</v>
      </c>
      <c r="C57" s="2">
        <f t="shared" si="0"/>
        <v>0.39104269397545749</v>
      </c>
      <c r="D57" s="2">
        <f t="shared" si="1"/>
        <v>0.57925970943909522</v>
      </c>
      <c r="E57" s="2">
        <f t="shared" si="2"/>
        <v>0.39104269397545749</v>
      </c>
      <c r="F57" s="2">
        <f t="shared" si="3"/>
        <v>0.57925970943909522</v>
      </c>
    </row>
    <row r="58" spans="2:6" x14ac:dyDescent="0.25">
      <c r="B58" s="1">
        <v>0.29999999999998</v>
      </c>
      <c r="C58" s="2">
        <f t="shared" si="0"/>
        <v>0.38138781546052641</v>
      </c>
      <c r="D58" s="2">
        <f t="shared" si="1"/>
        <v>0.61791142218894501</v>
      </c>
      <c r="E58" s="2">
        <f t="shared" si="2"/>
        <v>0.38138781546052641</v>
      </c>
      <c r="F58" s="2">
        <f t="shared" si="3"/>
        <v>0.61791142218894501</v>
      </c>
    </row>
    <row r="59" spans="2:6" x14ac:dyDescent="0.25">
      <c r="B59" s="1">
        <v>0.39999999999997998</v>
      </c>
      <c r="C59" s="2">
        <f t="shared" si="0"/>
        <v>0.36827014030332628</v>
      </c>
      <c r="D59" s="2">
        <f t="shared" si="1"/>
        <v>0.65542174161031674</v>
      </c>
      <c r="E59" s="2">
        <f t="shared" si="2"/>
        <v>0.36827014030332628</v>
      </c>
      <c r="F59" s="2">
        <f t="shared" si="3"/>
        <v>0.65542174161031674</v>
      </c>
    </row>
    <row r="60" spans="2:6" x14ac:dyDescent="0.25">
      <c r="B60" s="1">
        <v>0.49999999999998002</v>
      </c>
      <c r="C60" s="2">
        <f t="shared" si="0"/>
        <v>0.35206532676430302</v>
      </c>
      <c r="D60" s="2">
        <f t="shared" si="1"/>
        <v>0.69146246127400612</v>
      </c>
      <c r="E60" s="2">
        <f t="shared" si="2"/>
        <v>0.35206532676430302</v>
      </c>
      <c r="F60" s="2">
        <f t="shared" si="3"/>
        <v>0.69146246127400612</v>
      </c>
    </row>
    <row r="61" spans="2:6" x14ac:dyDescent="0.25">
      <c r="B61" s="1">
        <v>0.59999999999997999</v>
      </c>
      <c r="C61" s="2">
        <f t="shared" si="0"/>
        <v>0.33322460289180361</v>
      </c>
      <c r="D61" s="2">
        <f t="shared" si="1"/>
        <v>0.72574688224991979</v>
      </c>
      <c r="E61" s="2">
        <f t="shared" si="2"/>
        <v>0.33322460289180361</v>
      </c>
      <c r="F61" s="2">
        <f t="shared" si="3"/>
        <v>0.72574688224991979</v>
      </c>
    </row>
    <row r="62" spans="2:6" x14ac:dyDescent="0.25">
      <c r="B62" s="1">
        <v>0.69999999999997997</v>
      </c>
      <c r="C62" s="2">
        <f t="shared" si="0"/>
        <v>0.31225393336676566</v>
      </c>
      <c r="D62" s="2">
        <f t="shared" si="1"/>
        <v>0.75803634777692075</v>
      </c>
      <c r="E62" s="2">
        <f t="shared" si="2"/>
        <v>0.31225393336676566</v>
      </c>
      <c r="F62" s="2">
        <f t="shared" si="3"/>
        <v>0.75803634777692075</v>
      </c>
    </row>
    <row r="63" spans="2:6" x14ac:dyDescent="0.25">
      <c r="B63" s="1">
        <v>0.79999999999997995</v>
      </c>
      <c r="C63" s="2">
        <f t="shared" si="0"/>
        <v>0.28969155276148739</v>
      </c>
      <c r="D63" s="2">
        <f t="shared" si="1"/>
        <v>0.78814460141659759</v>
      </c>
      <c r="E63" s="2">
        <f t="shared" si="2"/>
        <v>0.28969155276148739</v>
      </c>
      <c r="F63" s="2">
        <f t="shared" si="3"/>
        <v>0.78814460141659759</v>
      </c>
    </row>
    <row r="64" spans="2:6" x14ac:dyDescent="0.25">
      <c r="B64" s="1">
        <v>0.89999999999998004</v>
      </c>
      <c r="C64" s="2">
        <f t="shared" si="0"/>
        <v>0.26608524989875959</v>
      </c>
      <c r="D64" s="2">
        <f t="shared" si="1"/>
        <v>0.81593987465323525</v>
      </c>
      <c r="E64" s="2">
        <f t="shared" si="2"/>
        <v>0.26608524989875959</v>
      </c>
      <c r="F64" s="2">
        <f t="shared" si="3"/>
        <v>0.81593987465323525</v>
      </c>
    </row>
    <row r="65" spans="2:6" x14ac:dyDescent="0.25">
      <c r="B65" s="1">
        <v>0.99999999999998002</v>
      </c>
      <c r="C65" s="2">
        <f t="shared" si="0"/>
        <v>0.24197072451914819</v>
      </c>
      <c r="D65" s="2">
        <f t="shared" si="1"/>
        <v>0.84134474606853815</v>
      </c>
      <c r="E65" s="2">
        <f t="shared" si="2"/>
        <v>0.24197072451914819</v>
      </c>
      <c r="F65" s="2">
        <f t="shared" si="3"/>
        <v>0.84134474606853815</v>
      </c>
    </row>
    <row r="66" spans="2:6" x14ac:dyDescent="0.25">
      <c r="B66" s="1">
        <v>1.0999999999999801</v>
      </c>
      <c r="C66" s="2">
        <f t="shared" si="0"/>
        <v>0.21785217703255533</v>
      </c>
      <c r="D66" s="2">
        <f t="shared" si="1"/>
        <v>0.864333939053613</v>
      </c>
      <c r="E66" s="2">
        <f t="shared" si="2"/>
        <v>0.21785217703255533</v>
      </c>
      <c r="F66" s="2">
        <f t="shared" si="3"/>
        <v>0.864333939053613</v>
      </c>
    </row>
    <row r="67" spans="2:6" x14ac:dyDescent="0.25">
      <c r="B67" s="1">
        <v>1.19999999999998</v>
      </c>
      <c r="C67" s="2">
        <f t="shared" si="0"/>
        <v>0.19418605498321762</v>
      </c>
      <c r="D67" s="2">
        <f t="shared" si="1"/>
        <v>0.88493032977828789</v>
      </c>
      <c r="E67" s="2">
        <f t="shared" si="2"/>
        <v>0.19418605498321762</v>
      </c>
      <c r="F67" s="2">
        <f t="shared" si="3"/>
        <v>0.88493032977828789</v>
      </c>
    </row>
    <row r="68" spans="2:6" x14ac:dyDescent="0.25">
      <c r="B68" s="1">
        <v>1.2999999999999801</v>
      </c>
      <c r="C68" s="2">
        <f t="shared" si="0"/>
        <v>0.1713685920478118</v>
      </c>
      <c r="D68" s="2">
        <f t="shared" si="1"/>
        <v>0.90319951541438626</v>
      </c>
      <c r="E68" s="2">
        <f t="shared" si="2"/>
        <v>0.1713685920478118</v>
      </c>
      <c r="F68" s="2">
        <f t="shared" si="3"/>
        <v>0.90319951541438626</v>
      </c>
    </row>
    <row r="69" spans="2:6" x14ac:dyDescent="0.25">
      <c r="B69" s="1">
        <v>1.3999999999999799</v>
      </c>
      <c r="C69" s="2">
        <f t="shared" si="0"/>
        <v>0.14972746563574907</v>
      </c>
      <c r="D69" s="2">
        <f t="shared" si="1"/>
        <v>0.91924334076622594</v>
      </c>
      <c r="E69" s="2">
        <f t="shared" si="2"/>
        <v>0.14972746563574907</v>
      </c>
      <c r="F69" s="2">
        <f t="shared" si="3"/>
        <v>0.91924334076622594</v>
      </c>
    </row>
    <row r="70" spans="2:6" x14ac:dyDescent="0.25">
      <c r="B70" s="1">
        <v>1.49999999999998</v>
      </c>
      <c r="C70" s="2">
        <f t="shared" ref="C70:C105" si="4">_xlfn.NORM.DIST( B70, $E$3, $F$3, FALSE )</f>
        <v>0.1295175956658956</v>
      </c>
      <c r="D70" s="2">
        <f t="shared" ref="D70:D105" si="5">_xlfn.NORM.DIST( B70, $E$3, $F$3, TRUE)</f>
        <v>0.93319279873113936</v>
      </c>
      <c r="E70" s="2">
        <f t="shared" ref="E70:E105" si="6">_xlfn.NORM.S.DIST(B70,FALSE)</f>
        <v>0.1295175956658956</v>
      </c>
      <c r="F70" s="2">
        <f t="shared" ref="F70:F105" si="7">_xlfn.NORM.S.DIST(B70,TRUE)</f>
        <v>0.93319279873113936</v>
      </c>
    </row>
    <row r="71" spans="2:6" x14ac:dyDescent="0.25">
      <c r="B71" s="1">
        <v>1.5999999999999801</v>
      </c>
      <c r="C71" s="2">
        <f t="shared" si="4"/>
        <v>0.11092083467945908</v>
      </c>
      <c r="D71" s="2">
        <f t="shared" si="5"/>
        <v>0.94520070830043978</v>
      </c>
      <c r="E71" s="2">
        <f t="shared" si="6"/>
        <v>0.11092083467945908</v>
      </c>
      <c r="F71" s="2">
        <f t="shared" si="7"/>
        <v>0.94520070830043978</v>
      </c>
    </row>
    <row r="72" spans="2:6" x14ac:dyDescent="0.25">
      <c r="B72" s="1">
        <v>1.69999999999998</v>
      </c>
      <c r="C72" s="2">
        <f t="shared" si="4"/>
        <v>9.4049077376890139E-2</v>
      </c>
      <c r="D72" s="2">
        <f t="shared" si="5"/>
        <v>0.95543453724145511</v>
      </c>
      <c r="E72" s="2">
        <f t="shared" si="6"/>
        <v>9.4049077376890139E-2</v>
      </c>
      <c r="F72" s="2">
        <f t="shared" si="7"/>
        <v>0.95543453724145511</v>
      </c>
    </row>
    <row r="73" spans="2:6" x14ac:dyDescent="0.25">
      <c r="B73" s="1">
        <v>1.7999999999999801</v>
      </c>
      <c r="C73" s="2">
        <f t="shared" si="4"/>
        <v>7.8950158300896994E-2</v>
      </c>
      <c r="D73" s="2">
        <f t="shared" si="5"/>
        <v>0.96406968088707268</v>
      </c>
      <c r="E73" s="2">
        <f t="shared" si="6"/>
        <v>7.8950158300896994E-2</v>
      </c>
      <c r="F73" s="2">
        <f t="shared" si="7"/>
        <v>0.96406968088707268</v>
      </c>
    </row>
    <row r="74" spans="2:6" x14ac:dyDescent="0.25">
      <c r="B74" s="1">
        <v>1.8999999999999799</v>
      </c>
      <c r="C74" s="2">
        <f t="shared" si="4"/>
        <v>6.5615814774679093E-2</v>
      </c>
      <c r="D74" s="2">
        <f t="shared" si="5"/>
        <v>0.97128344018399693</v>
      </c>
      <c r="E74" s="2">
        <f t="shared" si="6"/>
        <v>6.5615814774679093E-2</v>
      </c>
      <c r="F74" s="2">
        <f t="shared" si="7"/>
        <v>0.97128344018399693</v>
      </c>
    </row>
    <row r="75" spans="2:6" x14ac:dyDescent="0.25">
      <c r="B75" s="1">
        <v>1.99999999999998</v>
      </c>
      <c r="C75" s="2">
        <f t="shared" si="4"/>
        <v>5.3990966513190221E-2</v>
      </c>
      <c r="D75" s="2">
        <f t="shared" si="5"/>
        <v>0.97724986805181968</v>
      </c>
      <c r="E75" s="2">
        <f t="shared" si="6"/>
        <v>5.3990966513190221E-2</v>
      </c>
      <c r="F75" s="2">
        <f t="shared" si="7"/>
        <v>0.97724986805181968</v>
      </c>
    </row>
    <row r="76" spans="2:6" x14ac:dyDescent="0.25">
      <c r="B76" s="1">
        <v>2.0999999999999699</v>
      </c>
      <c r="C76" s="2">
        <f t="shared" si="4"/>
        <v>4.3983595980429988E-2</v>
      </c>
      <c r="D76" s="2">
        <f t="shared" si="5"/>
        <v>0.9821355794371821</v>
      </c>
      <c r="E76" s="2">
        <f t="shared" si="6"/>
        <v>4.3983595980429988E-2</v>
      </c>
      <c r="F76" s="2">
        <f t="shared" si="7"/>
        <v>0.9821355794371821</v>
      </c>
    </row>
    <row r="77" spans="2:6" x14ac:dyDescent="0.25">
      <c r="B77" s="1">
        <v>2.19999999999997</v>
      </c>
      <c r="C77" s="2">
        <f t="shared" si="4"/>
        <v>3.5474592846233791E-2</v>
      </c>
      <c r="D77" s="2">
        <f t="shared" si="5"/>
        <v>0.9860965524865003</v>
      </c>
      <c r="E77" s="2">
        <f t="shared" si="6"/>
        <v>3.5474592846233791E-2</v>
      </c>
      <c r="F77" s="2">
        <f t="shared" si="7"/>
        <v>0.9860965524865003</v>
      </c>
    </row>
    <row r="78" spans="2:6" x14ac:dyDescent="0.25">
      <c r="B78" s="1">
        <v>2.2999999999999701</v>
      </c>
      <c r="C78" s="2">
        <f t="shared" si="4"/>
        <v>2.8327037741603125E-2</v>
      </c>
      <c r="D78" s="2">
        <f t="shared" si="5"/>
        <v>0.98927588997832339</v>
      </c>
      <c r="E78" s="2">
        <f t="shared" si="6"/>
        <v>2.8327037741603125E-2</v>
      </c>
      <c r="F78" s="2">
        <f t="shared" si="7"/>
        <v>0.98927588997832339</v>
      </c>
    </row>
    <row r="79" spans="2:6" x14ac:dyDescent="0.25">
      <c r="B79" s="1">
        <v>2.3999999999999702</v>
      </c>
      <c r="C79" s="2">
        <f t="shared" si="4"/>
        <v>2.2394530294844502E-2</v>
      </c>
      <c r="D79" s="2">
        <f t="shared" si="5"/>
        <v>0.99180246407540318</v>
      </c>
      <c r="E79" s="2">
        <f t="shared" si="6"/>
        <v>2.2394530294844502E-2</v>
      </c>
      <c r="F79" s="2">
        <f t="shared" si="7"/>
        <v>0.99180246407540318</v>
      </c>
    </row>
    <row r="80" spans="2:6" x14ac:dyDescent="0.25">
      <c r="B80" s="1">
        <v>2.4999999999999698</v>
      </c>
      <c r="C80" s="2">
        <f t="shared" si="4"/>
        <v>1.7528300493569862E-2</v>
      </c>
      <c r="D80" s="2">
        <f t="shared" si="5"/>
        <v>0.99379033467422329</v>
      </c>
      <c r="E80" s="2">
        <f t="shared" si="6"/>
        <v>1.7528300493569862E-2</v>
      </c>
      <c r="F80" s="2">
        <f t="shared" si="7"/>
        <v>0.99379033467422329</v>
      </c>
    </row>
    <row r="81" spans="2:6" x14ac:dyDescent="0.25">
      <c r="B81" s="1">
        <v>2.5999999999999699</v>
      </c>
      <c r="C81" s="2">
        <f t="shared" si="4"/>
        <v>1.3582969233686681E-2</v>
      </c>
      <c r="D81" s="2">
        <f t="shared" si="5"/>
        <v>0.99533881197628082</v>
      </c>
      <c r="E81" s="2">
        <f t="shared" si="6"/>
        <v>1.3582969233686681E-2</v>
      </c>
      <c r="F81" s="2">
        <f t="shared" si="7"/>
        <v>0.99533881197628082</v>
      </c>
    </row>
    <row r="82" spans="2:6" x14ac:dyDescent="0.25">
      <c r="B82" s="1">
        <v>2.69999999999997</v>
      </c>
      <c r="C82" s="2">
        <f t="shared" si="4"/>
        <v>1.0420934814423442E-2</v>
      </c>
      <c r="D82" s="2">
        <f t="shared" si="5"/>
        <v>0.99653302619695905</v>
      </c>
      <c r="E82" s="2">
        <f t="shared" si="6"/>
        <v>1.0420934814423442E-2</v>
      </c>
      <c r="F82" s="2">
        <f t="shared" si="7"/>
        <v>0.99653302619695905</v>
      </c>
    </row>
    <row r="83" spans="2:6" x14ac:dyDescent="0.25">
      <c r="B83" s="1">
        <v>2.7999999999999701</v>
      </c>
      <c r="C83" s="2">
        <f t="shared" si="4"/>
        <v>7.9154515829806277E-3</v>
      </c>
      <c r="D83" s="2">
        <f t="shared" si="5"/>
        <v>0.9974448696695718</v>
      </c>
      <c r="E83" s="2">
        <f t="shared" si="6"/>
        <v>7.9154515829806277E-3</v>
      </c>
      <c r="F83" s="2">
        <f t="shared" si="7"/>
        <v>0.9974448696695718</v>
      </c>
    </row>
    <row r="84" spans="2:6" x14ac:dyDescent="0.25">
      <c r="B84" s="1">
        <v>2.8999999999999702</v>
      </c>
      <c r="C84" s="2">
        <f t="shared" si="4"/>
        <v>5.9525324197763725E-3</v>
      </c>
      <c r="D84" s="2">
        <f t="shared" si="5"/>
        <v>0.99813418669961573</v>
      </c>
      <c r="E84" s="2">
        <f t="shared" si="6"/>
        <v>5.9525324197763725E-3</v>
      </c>
      <c r="F84" s="2">
        <f t="shared" si="7"/>
        <v>0.99813418669961573</v>
      </c>
    </row>
    <row r="85" spans="2:6" x14ac:dyDescent="0.25">
      <c r="B85" s="1">
        <v>2.9999999999999698</v>
      </c>
      <c r="C85" s="2">
        <f t="shared" si="4"/>
        <v>4.4318484119384082E-3</v>
      </c>
      <c r="D85" s="2">
        <f t="shared" si="5"/>
        <v>0.99865010196836979</v>
      </c>
      <c r="E85" s="2">
        <f t="shared" si="6"/>
        <v>4.4318484119384082E-3</v>
      </c>
      <c r="F85" s="2">
        <f t="shared" si="7"/>
        <v>0.99865010196836979</v>
      </c>
    </row>
    <row r="86" spans="2:6" x14ac:dyDescent="0.25">
      <c r="B86" s="1">
        <v>3.0999999999999699</v>
      </c>
      <c r="C86" s="2">
        <f t="shared" si="4"/>
        <v>3.2668190562002266E-3</v>
      </c>
      <c r="D86" s="2">
        <f t="shared" si="5"/>
        <v>0.99903239678678157</v>
      </c>
      <c r="E86" s="2">
        <f t="shared" si="6"/>
        <v>3.2668190562002266E-3</v>
      </c>
      <c r="F86" s="2">
        <f t="shared" si="7"/>
        <v>0.99903239678678157</v>
      </c>
    </row>
    <row r="87" spans="2:6" x14ac:dyDescent="0.25">
      <c r="B87" s="1">
        <v>3.19999999999997</v>
      </c>
      <c r="C87" s="2">
        <f t="shared" si="4"/>
        <v>2.3840882014650711E-3</v>
      </c>
      <c r="D87" s="2">
        <f t="shared" si="5"/>
        <v>0.99931286206208403</v>
      </c>
      <c r="E87" s="2">
        <f t="shared" si="6"/>
        <v>2.3840882014650711E-3</v>
      </c>
      <c r="F87" s="2">
        <f t="shared" si="7"/>
        <v>0.99931286206208403</v>
      </c>
    </row>
    <row r="88" spans="2:6" x14ac:dyDescent="0.25">
      <c r="B88" s="1">
        <v>3.2999999999999701</v>
      </c>
      <c r="C88" s="2">
        <f t="shared" si="4"/>
        <v>1.722568939053851E-3</v>
      </c>
      <c r="D88" s="2">
        <f t="shared" si="5"/>
        <v>0.99951657585761622</v>
      </c>
      <c r="E88" s="2">
        <f t="shared" si="6"/>
        <v>1.722568939053851E-3</v>
      </c>
      <c r="F88" s="2">
        <f t="shared" si="7"/>
        <v>0.99951657585761622</v>
      </c>
    </row>
    <row r="89" spans="2:6" x14ac:dyDescent="0.25">
      <c r="B89" s="1">
        <v>3.3999999999999702</v>
      </c>
      <c r="C89" s="2">
        <f t="shared" si="4"/>
        <v>1.2322191684731446E-3</v>
      </c>
      <c r="D89" s="2">
        <f t="shared" si="5"/>
        <v>0.99966307073432303</v>
      </c>
      <c r="E89" s="2">
        <f t="shared" si="6"/>
        <v>1.2322191684731446E-3</v>
      </c>
      <c r="F89" s="2">
        <f t="shared" si="7"/>
        <v>0.99966307073432303</v>
      </c>
    </row>
    <row r="90" spans="2:6" x14ac:dyDescent="0.25">
      <c r="B90" s="1">
        <v>3.4999999999999698</v>
      </c>
      <c r="C90" s="2">
        <f t="shared" si="4"/>
        <v>8.7268269504585231E-4</v>
      </c>
      <c r="D90" s="2">
        <f t="shared" si="5"/>
        <v>0.99976737092096446</v>
      </c>
      <c r="E90" s="2">
        <f t="shared" si="6"/>
        <v>8.7268269504585231E-4</v>
      </c>
      <c r="F90" s="2">
        <f t="shared" si="7"/>
        <v>0.99976737092096446</v>
      </c>
    </row>
    <row r="91" spans="2:6" x14ac:dyDescent="0.25">
      <c r="B91" s="1">
        <v>3.5999999999999699</v>
      </c>
      <c r="C91" s="2">
        <f t="shared" si="4"/>
        <v>6.1190193011383879E-4</v>
      </c>
      <c r="D91" s="2">
        <f t="shared" si="5"/>
        <v>0.99984089140984245</v>
      </c>
      <c r="E91" s="2">
        <f t="shared" si="6"/>
        <v>6.1190193011383879E-4</v>
      </c>
      <c r="F91" s="2">
        <f t="shared" si="7"/>
        <v>0.99984089140984245</v>
      </c>
    </row>
    <row r="92" spans="2:6" x14ac:dyDescent="0.25">
      <c r="B92" s="1">
        <v>3.69999999999997</v>
      </c>
      <c r="C92" s="2">
        <f t="shared" si="4"/>
        <v>4.2478027055079903E-4</v>
      </c>
      <c r="D92" s="2">
        <f t="shared" si="5"/>
        <v>0.99989220026652259</v>
      </c>
      <c r="E92" s="2">
        <f t="shared" si="6"/>
        <v>4.2478027055079903E-4</v>
      </c>
      <c r="F92" s="2">
        <f t="shared" si="7"/>
        <v>0.99989220026652259</v>
      </c>
    </row>
    <row r="93" spans="2:6" x14ac:dyDescent="0.25">
      <c r="B93" s="1">
        <v>3.7999999999999701</v>
      </c>
      <c r="C93" s="2">
        <f t="shared" si="4"/>
        <v>2.9194692579149345E-4</v>
      </c>
      <c r="D93" s="2">
        <f t="shared" si="5"/>
        <v>0.99992765195607491</v>
      </c>
      <c r="E93" s="2">
        <f t="shared" si="6"/>
        <v>2.9194692579149345E-4</v>
      </c>
      <c r="F93" s="2">
        <f t="shared" si="7"/>
        <v>0.99992765195607491</v>
      </c>
    </row>
    <row r="94" spans="2:6" x14ac:dyDescent="0.25">
      <c r="B94" s="1">
        <v>3.8999999999999702</v>
      </c>
      <c r="C94" s="2">
        <f t="shared" si="4"/>
        <v>1.9865547139279581E-4</v>
      </c>
      <c r="D94" s="2">
        <f t="shared" si="5"/>
        <v>0.99995190365598241</v>
      </c>
      <c r="E94" s="2">
        <f t="shared" si="6"/>
        <v>1.9865547139279581E-4</v>
      </c>
      <c r="F94" s="2">
        <f t="shared" si="7"/>
        <v>0.99995190365598241</v>
      </c>
    </row>
    <row r="95" spans="2:6" x14ac:dyDescent="0.25">
      <c r="B95" s="1">
        <v>3.9999999999999698</v>
      </c>
      <c r="C95" s="2">
        <f t="shared" si="4"/>
        <v>1.3383022576490152E-4</v>
      </c>
      <c r="D95" s="2">
        <f t="shared" si="5"/>
        <v>0.99996832875816688</v>
      </c>
      <c r="E95" s="2">
        <f t="shared" si="6"/>
        <v>1.3383022576490152E-4</v>
      </c>
      <c r="F95" s="2">
        <f t="shared" si="7"/>
        <v>0.99996832875816688</v>
      </c>
    </row>
    <row r="96" spans="2:6" x14ac:dyDescent="0.25">
      <c r="B96" s="1">
        <v>4.0999999999999703</v>
      </c>
      <c r="C96" s="2">
        <f t="shared" si="4"/>
        <v>8.9261657177143702E-5</v>
      </c>
      <c r="D96" s="2">
        <f t="shared" si="5"/>
        <v>0.9999793424930874</v>
      </c>
      <c r="E96" s="2">
        <f t="shared" si="6"/>
        <v>8.9261657177143702E-5</v>
      </c>
      <c r="F96" s="2">
        <f t="shared" si="7"/>
        <v>0.9999793424930874</v>
      </c>
    </row>
    <row r="97" spans="2:6" x14ac:dyDescent="0.25">
      <c r="B97" s="1">
        <v>4.19999999999997</v>
      </c>
      <c r="C97" s="2">
        <f t="shared" si="4"/>
        <v>5.8943067756547288E-5</v>
      </c>
      <c r="D97" s="2">
        <f t="shared" si="5"/>
        <v>0.9999866542509841</v>
      </c>
      <c r="E97" s="2">
        <f t="shared" si="6"/>
        <v>5.8943067756547288E-5</v>
      </c>
      <c r="F97" s="2">
        <f t="shared" si="7"/>
        <v>0.9999866542509841</v>
      </c>
    </row>
    <row r="98" spans="2:6" x14ac:dyDescent="0.25">
      <c r="B98" s="1">
        <v>4.2999999999999696</v>
      </c>
      <c r="C98" s="2">
        <f t="shared" si="4"/>
        <v>3.8535196742092124E-5</v>
      </c>
      <c r="D98" s="2">
        <f t="shared" si="5"/>
        <v>0.99999146009452899</v>
      </c>
      <c r="E98" s="2">
        <f t="shared" si="6"/>
        <v>3.8535196742092124E-5</v>
      </c>
      <c r="F98" s="2">
        <f t="shared" si="7"/>
        <v>0.99999146009452899</v>
      </c>
    </row>
    <row r="99" spans="2:6" x14ac:dyDescent="0.25">
      <c r="B99" s="1">
        <v>4.3999999999999702</v>
      </c>
      <c r="C99" s="2">
        <f t="shared" si="4"/>
        <v>2.4942471290056852E-5</v>
      </c>
      <c r="D99" s="2">
        <f t="shared" si="5"/>
        <v>0.99999458745609227</v>
      </c>
      <c r="E99" s="2">
        <f t="shared" si="6"/>
        <v>2.4942471290056852E-5</v>
      </c>
      <c r="F99" s="2">
        <f t="shared" si="7"/>
        <v>0.99999458745609227</v>
      </c>
    </row>
    <row r="100" spans="2:6" x14ac:dyDescent="0.25">
      <c r="B100" s="1">
        <v>4.4999999999999698</v>
      </c>
      <c r="C100" s="2">
        <f t="shared" si="4"/>
        <v>1.5983741106907633E-5</v>
      </c>
      <c r="D100" s="2">
        <f t="shared" si="5"/>
        <v>0.99999660232687526</v>
      </c>
      <c r="E100" s="2">
        <f t="shared" si="6"/>
        <v>1.5983741106907633E-5</v>
      </c>
      <c r="F100" s="2">
        <f t="shared" si="7"/>
        <v>0.99999660232687526</v>
      </c>
    </row>
    <row r="101" spans="2:6" x14ac:dyDescent="0.25">
      <c r="B101" s="1">
        <v>4.5999999999999703</v>
      </c>
      <c r="C101" s="2">
        <f t="shared" si="4"/>
        <v>1.0140852065488129E-5</v>
      </c>
      <c r="D101" s="2">
        <f t="shared" si="5"/>
        <v>0.9999978875452975</v>
      </c>
      <c r="E101" s="2">
        <f t="shared" si="6"/>
        <v>1.0140852065488129E-5</v>
      </c>
      <c r="F101" s="2">
        <f t="shared" si="7"/>
        <v>0.9999978875452975</v>
      </c>
    </row>
    <row r="102" spans="2:6" x14ac:dyDescent="0.25">
      <c r="B102" s="1">
        <v>4.69999999999997</v>
      </c>
      <c r="C102" s="2">
        <f t="shared" si="4"/>
        <v>6.3698251788679954E-6</v>
      </c>
      <c r="D102" s="2">
        <f t="shared" si="5"/>
        <v>0.99999869919254614</v>
      </c>
      <c r="E102" s="2">
        <f t="shared" si="6"/>
        <v>6.3698251788679954E-6</v>
      </c>
      <c r="F102" s="2">
        <f t="shared" si="7"/>
        <v>0.99999869919254614</v>
      </c>
    </row>
    <row r="103" spans="2:6" x14ac:dyDescent="0.25">
      <c r="B103" s="1">
        <v>4.7999999999999696</v>
      </c>
      <c r="C103" s="2">
        <f t="shared" si="4"/>
        <v>3.961299091032653E-6</v>
      </c>
      <c r="D103" s="2">
        <f t="shared" si="5"/>
        <v>0.99999920667184805</v>
      </c>
      <c r="E103" s="2">
        <f t="shared" si="6"/>
        <v>3.961299091032653E-6</v>
      </c>
      <c r="F103" s="2">
        <f t="shared" si="7"/>
        <v>0.99999920667184805</v>
      </c>
    </row>
    <row r="104" spans="2:6" x14ac:dyDescent="0.25">
      <c r="B104" s="1">
        <v>4.8999999999999604</v>
      </c>
      <c r="C104" s="2">
        <f t="shared" si="4"/>
        <v>2.4389607458938333E-6</v>
      </c>
      <c r="D104" s="2">
        <f t="shared" si="5"/>
        <v>0.99999952081672339</v>
      </c>
      <c r="E104" s="2">
        <f t="shared" si="6"/>
        <v>2.4389607458938333E-6</v>
      </c>
      <c r="F104" s="2">
        <f t="shared" si="7"/>
        <v>0.99999952081672339</v>
      </c>
    </row>
    <row r="105" spans="2:6" x14ac:dyDescent="0.25">
      <c r="B105" s="1">
        <v>4.99999999999996</v>
      </c>
      <c r="C105" s="2">
        <f t="shared" si="4"/>
        <v>1.4867195147345937E-6</v>
      </c>
      <c r="D105" s="2">
        <f t="shared" si="5"/>
        <v>0.99999971334842808</v>
      </c>
      <c r="E105" s="2">
        <f t="shared" si="6"/>
        <v>1.4867195147345937E-6</v>
      </c>
      <c r="F105" s="2">
        <f t="shared" si="7"/>
        <v>0.99999971334842808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5"/>
  <sheetViews>
    <sheetView topLeftCell="A5" workbookViewId="0">
      <selection sqref="A1:XFD1048576"/>
    </sheetView>
  </sheetViews>
  <sheetFormatPr defaultRowHeight="15" x14ac:dyDescent="0.25"/>
  <cols>
    <col min="1" max="2" width="9.140625" style="1"/>
    <col min="3" max="3" width="12.42578125" style="1" bestFit="1" customWidth="1"/>
    <col min="4" max="4" width="12.85546875" style="1" bestFit="1" customWidth="1"/>
    <col min="5" max="16384" width="9.140625" style="1"/>
  </cols>
  <sheetData>
    <row r="2" spans="2:6" x14ac:dyDescent="0.25">
      <c r="B2" s="1" t="s">
        <v>6</v>
      </c>
      <c r="E2" s="1" t="s">
        <v>0</v>
      </c>
      <c r="F2" s="1" t="s">
        <v>1</v>
      </c>
    </row>
    <row r="3" spans="2:6" x14ac:dyDescent="0.25">
      <c r="E3" s="1">
        <v>-2</v>
      </c>
      <c r="F3" s="1">
        <v>1</v>
      </c>
    </row>
    <row r="4" spans="2:6" x14ac:dyDescent="0.25">
      <c r="B4" s="1" t="s">
        <v>3</v>
      </c>
      <c r="C4" s="1" t="s">
        <v>4</v>
      </c>
      <c r="D4" s="1" t="s">
        <v>5</v>
      </c>
    </row>
    <row r="5" spans="2:6" x14ac:dyDescent="0.25">
      <c r="B5" s="1">
        <v>-5</v>
      </c>
      <c r="C5" s="2">
        <f t="shared" ref="C5:C68" si="0">_xlfn.NORM.DIST( B5, $E$3, $F$3, FALSE )</f>
        <v>4.4318484119380075E-3</v>
      </c>
      <c r="D5" s="2">
        <f t="shared" ref="D5:D69" si="1">_xlfn.NORM.DIST( B5, $E$3, $F$3, TRUE)</f>
        <v>1.3498980316300933E-3</v>
      </c>
    </row>
    <row r="6" spans="2:6" x14ac:dyDescent="0.25">
      <c r="B6" s="1">
        <v>-4.9000000000000004</v>
      </c>
      <c r="C6" s="2">
        <f t="shared" si="0"/>
        <v>5.9525324197758486E-3</v>
      </c>
      <c r="D6" s="2">
        <f t="shared" si="1"/>
        <v>1.8658133003840341E-3</v>
      </c>
    </row>
    <row r="7" spans="2:6" x14ac:dyDescent="0.25">
      <c r="B7" s="1">
        <v>-4.8</v>
      </c>
      <c r="C7" s="2">
        <f t="shared" si="0"/>
        <v>7.9154515829799686E-3</v>
      </c>
      <c r="D7" s="2">
        <f t="shared" si="1"/>
        <v>2.5551303304279312E-3</v>
      </c>
    </row>
    <row r="8" spans="2:6" x14ac:dyDescent="0.25">
      <c r="B8" s="1">
        <v>-4.7</v>
      </c>
      <c r="C8" s="2">
        <f t="shared" si="0"/>
        <v>1.0420934814422592E-2</v>
      </c>
      <c r="D8" s="2">
        <f t="shared" si="1"/>
        <v>3.4669738030406643E-3</v>
      </c>
    </row>
    <row r="9" spans="2:6" x14ac:dyDescent="0.25">
      <c r="B9" s="1">
        <v>-4.5999999999999996</v>
      </c>
      <c r="C9" s="2">
        <f t="shared" si="0"/>
        <v>1.3582969233685634E-2</v>
      </c>
      <c r="D9" s="2">
        <f t="shared" si="1"/>
        <v>4.6611880237187493E-3</v>
      </c>
    </row>
    <row r="10" spans="2:6" x14ac:dyDescent="0.25">
      <c r="B10" s="1">
        <v>-4.5</v>
      </c>
      <c r="C10" s="2">
        <f t="shared" si="0"/>
        <v>1.752830049356854E-2</v>
      </c>
      <c r="D10" s="2">
        <f t="shared" si="1"/>
        <v>6.2096653257761331E-3</v>
      </c>
    </row>
    <row r="11" spans="2:6" x14ac:dyDescent="0.25">
      <c r="B11" s="1">
        <v>-4.4000000000000004</v>
      </c>
      <c r="C11" s="2">
        <f t="shared" si="0"/>
        <v>2.2394530294842882E-2</v>
      </c>
      <c r="D11" s="2">
        <f t="shared" si="1"/>
        <v>8.1975359245961138E-3</v>
      </c>
    </row>
    <row r="12" spans="2:6" x14ac:dyDescent="0.25">
      <c r="B12" s="1">
        <v>-4.3</v>
      </c>
      <c r="C12" s="2">
        <f t="shared" si="0"/>
        <v>2.8327037741601186E-2</v>
      </c>
      <c r="D12" s="2">
        <f t="shared" si="1"/>
        <v>1.0724110021675811E-2</v>
      </c>
    </row>
    <row r="13" spans="2:6" x14ac:dyDescent="0.25">
      <c r="B13" s="1">
        <v>-4.2</v>
      </c>
      <c r="C13" s="2">
        <f t="shared" si="0"/>
        <v>3.5474592846231424E-2</v>
      </c>
      <c r="D13" s="2">
        <f t="shared" si="1"/>
        <v>1.3903447513498597E-2</v>
      </c>
    </row>
    <row r="14" spans="2:6" x14ac:dyDescent="0.25">
      <c r="B14" s="1">
        <v>-4.0999999999999996</v>
      </c>
      <c r="C14" s="2">
        <f t="shared" si="0"/>
        <v>4.3983595980427233E-2</v>
      </c>
      <c r="D14" s="2">
        <f t="shared" si="1"/>
        <v>1.7864420562816553E-2</v>
      </c>
    </row>
    <row r="15" spans="2:6" x14ac:dyDescent="0.25">
      <c r="B15" s="1">
        <v>-4</v>
      </c>
      <c r="C15" s="2">
        <f t="shared" si="0"/>
        <v>5.3990966513188063E-2</v>
      </c>
      <c r="D15" s="2">
        <f t="shared" si="1"/>
        <v>2.2750131948179191E-2</v>
      </c>
    </row>
    <row r="16" spans="2:6" x14ac:dyDescent="0.25">
      <c r="B16" s="1">
        <v>-3.9</v>
      </c>
      <c r="C16" s="2">
        <f t="shared" si="0"/>
        <v>6.5615814774676595E-2</v>
      </c>
      <c r="D16" s="2">
        <f t="shared" si="1"/>
        <v>2.87165598160018E-2</v>
      </c>
    </row>
    <row r="17" spans="2:4" x14ac:dyDescent="0.25">
      <c r="B17" s="1">
        <v>-3.8</v>
      </c>
      <c r="C17" s="2">
        <f t="shared" si="0"/>
        <v>7.8950158300894177E-2</v>
      </c>
      <c r="D17" s="2">
        <f t="shared" si="1"/>
        <v>3.593031911292581E-2</v>
      </c>
    </row>
    <row r="18" spans="2:4" x14ac:dyDescent="0.25">
      <c r="B18" s="1">
        <v>-3.7</v>
      </c>
      <c r="C18" s="2">
        <f t="shared" si="0"/>
        <v>9.4049077376886905E-2</v>
      </c>
      <c r="D18" s="2">
        <f t="shared" si="1"/>
        <v>4.4565462758542999E-2</v>
      </c>
    </row>
    <row r="19" spans="2:4" x14ac:dyDescent="0.25">
      <c r="B19" s="1">
        <v>-3.6</v>
      </c>
      <c r="C19" s="2">
        <f t="shared" si="0"/>
        <v>0.11092083467945554</v>
      </c>
      <c r="D19" s="2">
        <f t="shared" si="1"/>
        <v>5.4799291699557967E-2</v>
      </c>
    </row>
    <row r="20" spans="2:4" x14ac:dyDescent="0.25">
      <c r="B20" s="1">
        <v>-3.5000000000000102</v>
      </c>
      <c r="C20" s="2">
        <f t="shared" si="0"/>
        <v>0.12951759566588975</v>
      </c>
      <c r="D20" s="2">
        <f t="shared" si="1"/>
        <v>6.6807201268856753E-2</v>
      </c>
    </row>
    <row r="21" spans="2:4" x14ac:dyDescent="0.25">
      <c r="B21" s="1">
        <v>-3.4000000000000101</v>
      </c>
      <c r="C21" s="2">
        <f t="shared" si="0"/>
        <v>0.14972746563574274</v>
      </c>
      <c r="D21" s="2">
        <f t="shared" si="1"/>
        <v>8.0756659233769512E-2</v>
      </c>
    </row>
    <row r="22" spans="2:4" x14ac:dyDescent="0.25">
      <c r="B22" s="1">
        <v>-3.30000000000001</v>
      </c>
      <c r="C22" s="2">
        <f t="shared" si="0"/>
        <v>0.17136859204780513</v>
      </c>
      <c r="D22" s="2">
        <f t="shared" si="1"/>
        <v>9.6800484585608582E-2</v>
      </c>
    </row>
    <row r="23" spans="2:4" x14ac:dyDescent="0.25">
      <c r="B23" s="1">
        <v>-3.2000000000000099</v>
      </c>
      <c r="C23" s="2">
        <f t="shared" si="0"/>
        <v>0.19418605498321065</v>
      </c>
      <c r="D23" s="2">
        <f t="shared" si="1"/>
        <v>0.11506967022170632</v>
      </c>
    </row>
    <row r="24" spans="2:4" x14ac:dyDescent="0.25">
      <c r="B24" s="1">
        <v>-3.1000000000000099</v>
      </c>
      <c r="C24" s="2">
        <f t="shared" si="0"/>
        <v>0.21785217703254819</v>
      </c>
      <c r="D24" s="2">
        <f t="shared" si="1"/>
        <v>0.13566606094638053</v>
      </c>
    </row>
    <row r="25" spans="2:4" x14ac:dyDescent="0.25">
      <c r="B25" s="1">
        <v>-3.0000000000000102</v>
      </c>
      <c r="C25" s="2">
        <f t="shared" si="0"/>
        <v>0.2419707245191409</v>
      </c>
      <c r="D25" s="2">
        <f t="shared" si="1"/>
        <v>0.15865525393145455</v>
      </c>
    </row>
    <row r="26" spans="2:4" x14ac:dyDescent="0.25">
      <c r="B26" s="1">
        <v>-2.9000000000000101</v>
      </c>
      <c r="C26" s="2">
        <f t="shared" si="0"/>
        <v>0.26608524989875237</v>
      </c>
      <c r="D26" s="2">
        <f t="shared" si="1"/>
        <v>0.18406012534675673</v>
      </c>
    </row>
    <row r="27" spans="2:4" x14ac:dyDescent="0.25">
      <c r="B27" s="1">
        <v>-2.80000000000001</v>
      </c>
      <c r="C27" s="2">
        <f t="shared" si="0"/>
        <v>0.2896915527614804</v>
      </c>
      <c r="D27" s="2">
        <f t="shared" si="1"/>
        <v>0.21185539858339378</v>
      </c>
    </row>
    <row r="28" spans="2:4" x14ac:dyDescent="0.25">
      <c r="B28" s="1">
        <v>-2.7000000000000099</v>
      </c>
      <c r="C28" s="2">
        <f t="shared" si="0"/>
        <v>0.31225393336675911</v>
      </c>
      <c r="D28" s="2">
        <f t="shared" si="1"/>
        <v>0.24196365222306987</v>
      </c>
    </row>
    <row r="29" spans="2:4" x14ac:dyDescent="0.25">
      <c r="B29" s="1">
        <v>-2.6000000000000099</v>
      </c>
      <c r="C29" s="2">
        <f t="shared" si="0"/>
        <v>0.33322460289179767</v>
      </c>
      <c r="D29" s="2">
        <f t="shared" si="1"/>
        <v>0.27425311775007027</v>
      </c>
    </row>
    <row r="30" spans="2:4" x14ac:dyDescent="0.25">
      <c r="B30" s="1">
        <v>-2.5000000000000102</v>
      </c>
      <c r="C30" s="2">
        <f t="shared" si="0"/>
        <v>0.35206532676429769</v>
      </c>
      <c r="D30" s="2">
        <f t="shared" si="1"/>
        <v>0.30853753872598333</v>
      </c>
    </row>
    <row r="31" spans="2:4" x14ac:dyDescent="0.25">
      <c r="B31" s="1">
        <v>-2.4000000000000101</v>
      </c>
      <c r="C31" s="2">
        <f t="shared" si="0"/>
        <v>0.36827014030332184</v>
      </c>
      <c r="D31" s="2">
        <f t="shared" si="1"/>
        <v>0.34457825838967215</v>
      </c>
    </row>
    <row r="32" spans="2:4" x14ac:dyDescent="0.25">
      <c r="B32" s="1">
        <v>-2.30000000000001</v>
      </c>
      <c r="C32" s="2">
        <f t="shared" si="0"/>
        <v>0.38138781546052297</v>
      </c>
      <c r="D32" s="2">
        <f t="shared" si="1"/>
        <v>0.38208857781104349</v>
      </c>
    </row>
    <row r="33" spans="2:4" x14ac:dyDescent="0.25">
      <c r="B33" s="1">
        <v>-2.2000000000000099</v>
      </c>
      <c r="C33" s="2">
        <f t="shared" si="0"/>
        <v>0.3910426939754551</v>
      </c>
      <c r="D33" s="2">
        <f t="shared" si="1"/>
        <v>0.42074029056089307</v>
      </c>
    </row>
    <row r="34" spans="2:4" x14ac:dyDescent="0.25">
      <c r="B34" s="1">
        <v>-2.1000000000000099</v>
      </c>
      <c r="C34" s="2">
        <f t="shared" si="0"/>
        <v>0.39695254747701142</v>
      </c>
      <c r="D34" s="2">
        <f t="shared" si="1"/>
        <v>0.46017216272296713</v>
      </c>
    </row>
    <row r="35" spans="2:4" x14ac:dyDescent="0.25">
      <c r="B35" s="1">
        <v>-2.0000000000000102</v>
      </c>
      <c r="C35" s="2">
        <f t="shared" si="0"/>
        <v>0.3989422804014327</v>
      </c>
      <c r="D35" s="2">
        <f t="shared" si="1"/>
        <v>0.49999999999999595</v>
      </c>
    </row>
    <row r="36" spans="2:4" x14ac:dyDescent="0.25">
      <c r="B36" s="1">
        <v>-1.9000000000000099</v>
      </c>
      <c r="C36" s="2">
        <f t="shared" si="0"/>
        <v>0.3969525474770122</v>
      </c>
      <c r="D36" s="2">
        <f t="shared" si="1"/>
        <v>0.5398278372770251</v>
      </c>
    </row>
    <row r="37" spans="2:4" x14ac:dyDescent="0.25">
      <c r="B37" s="1">
        <v>-1.80000000000001</v>
      </c>
      <c r="C37" s="2">
        <f t="shared" si="0"/>
        <v>0.39104269397545666</v>
      </c>
      <c r="D37" s="2">
        <f t="shared" si="1"/>
        <v>0.5792597094390991</v>
      </c>
    </row>
    <row r="38" spans="2:4" x14ac:dyDescent="0.25">
      <c r="B38" s="1">
        <v>-1.7000000000000099</v>
      </c>
      <c r="C38" s="2">
        <f t="shared" si="0"/>
        <v>0.38138781546052525</v>
      </c>
      <c r="D38" s="2">
        <f t="shared" si="1"/>
        <v>0.61791142218894879</v>
      </c>
    </row>
    <row r="39" spans="2:4" x14ac:dyDescent="0.25">
      <c r="B39" s="1">
        <v>-1.6000000000000101</v>
      </c>
      <c r="C39" s="2">
        <f t="shared" si="0"/>
        <v>0.36827014030332483</v>
      </c>
      <c r="D39" s="2">
        <f t="shared" si="1"/>
        <v>0.65542174161032052</v>
      </c>
    </row>
    <row r="40" spans="2:4" x14ac:dyDescent="0.25">
      <c r="B40" s="1">
        <v>-1.50000000000001</v>
      </c>
      <c r="C40" s="2">
        <f t="shared" si="0"/>
        <v>0.35206532676430125</v>
      </c>
      <c r="D40" s="2">
        <f t="shared" si="1"/>
        <v>0.69146246127400957</v>
      </c>
    </row>
    <row r="41" spans="2:4" x14ac:dyDescent="0.25">
      <c r="B41" s="1">
        <v>-1.4000000000000099</v>
      </c>
      <c r="C41" s="2">
        <f t="shared" si="0"/>
        <v>0.33322460289180167</v>
      </c>
      <c r="D41" s="2">
        <f t="shared" si="1"/>
        <v>0.72574688224992312</v>
      </c>
    </row>
    <row r="42" spans="2:4" x14ac:dyDescent="0.25">
      <c r="B42" s="1">
        <v>-1.30000000000001</v>
      </c>
      <c r="C42" s="2">
        <f t="shared" si="0"/>
        <v>0.31225393336676349</v>
      </c>
      <c r="D42" s="2">
        <f t="shared" si="1"/>
        <v>0.75803634777692386</v>
      </c>
    </row>
    <row r="43" spans="2:4" x14ac:dyDescent="0.25">
      <c r="B43" s="1">
        <v>-1.2000000000000099</v>
      </c>
      <c r="C43" s="2">
        <f t="shared" si="0"/>
        <v>0.28969155276148506</v>
      </c>
      <c r="D43" s="2">
        <f t="shared" si="1"/>
        <v>0.78814460141660048</v>
      </c>
    </row>
    <row r="44" spans="2:4" x14ac:dyDescent="0.25">
      <c r="B44" s="1">
        <v>-1.1000000000000101</v>
      </c>
      <c r="C44" s="2">
        <f t="shared" si="0"/>
        <v>0.26608524989875726</v>
      </c>
      <c r="D44" s="2">
        <f t="shared" si="1"/>
        <v>0.81593987465323781</v>
      </c>
    </row>
    <row r="45" spans="2:4" x14ac:dyDescent="0.25">
      <c r="B45" s="1">
        <v>-1.00000000000001</v>
      </c>
      <c r="C45" s="2">
        <f t="shared" si="0"/>
        <v>0.24197072451914581</v>
      </c>
      <c r="D45" s="2">
        <f t="shared" si="1"/>
        <v>0.84134474606854059</v>
      </c>
    </row>
    <row r="46" spans="2:4" x14ac:dyDescent="0.25">
      <c r="B46" s="1">
        <v>-0.90000000000001001</v>
      </c>
      <c r="C46" s="2">
        <f t="shared" si="0"/>
        <v>0.21785217703255297</v>
      </c>
      <c r="D46" s="2">
        <f t="shared" si="1"/>
        <v>0.86433393905361511</v>
      </c>
    </row>
    <row r="47" spans="2:4" x14ac:dyDescent="0.25">
      <c r="B47" s="1">
        <v>-0.80000000000001004</v>
      </c>
      <c r="C47" s="2">
        <f t="shared" si="0"/>
        <v>0.19418605498321528</v>
      </c>
      <c r="D47" s="2">
        <f t="shared" si="1"/>
        <v>0.88493032977828978</v>
      </c>
    </row>
    <row r="48" spans="2:4" x14ac:dyDescent="0.25">
      <c r="B48" s="1">
        <v>-0.70000000000002005</v>
      </c>
      <c r="C48" s="2">
        <f t="shared" si="0"/>
        <v>0.17136859204781185</v>
      </c>
      <c r="D48" s="2">
        <f t="shared" si="1"/>
        <v>0.90319951541438626</v>
      </c>
    </row>
    <row r="49" spans="2:4" x14ac:dyDescent="0.25">
      <c r="B49" s="1">
        <v>-0.60000000000001996</v>
      </c>
      <c r="C49" s="2">
        <f t="shared" si="0"/>
        <v>0.14972746563574907</v>
      </c>
      <c r="D49" s="2">
        <f t="shared" si="1"/>
        <v>0.91924334076622594</v>
      </c>
    </row>
    <row r="50" spans="2:4" x14ac:dyDescent="0.25">
      <c r="B50" s="1">
        <v>-0.50000000000001998</v>
      </c>
      <c r="C50" s="2">
        <f t="shared" si="0"/>
        <v>0.1295175956658956</v>
      </c>
      <c r="D50" s="2">
        <f t="shared" si="1"/>
        <v>0.93319279873113936</v>
      </c>
    </row>
    <row r="51" spans="2:4" x14ac:dyDescent="0.25">
      <c r="B51" s="1">
        <v>-0.40000000000002001</v>
      </c>
      <c r="C51" s="2">
        <f t="shared" si="0"/>
        <v>0.11092083467945908</v>
      </c>
      <c r="D51" s="2">
        <f t="shared" si="1"/>
        <v>0.94520070830043978</v>
      </c>
    </row>
    <row r="52" spans="2:4" x14ac:dyDescent="0.25">
      <c r="B52" s="1">
        <v>-0.30000000000001997</v>
      </c>
      <c r="C52" s="2">
        <f t="shared" si="0"/>
        <v>9.4049077376890139E-2</v>
      </c>
      <c r="D52" s="2">
        <f t="shared" si="1"/>
        <v>0.95543453724145511</v>
      </c>
    </row>
    <row r="53" spans="2:4" x14ac:dyDescent="0.25">
      <c r="B53" s="1">
        <v>-0.20000000000002</v>
      </c>
      <c r="C53" s="2">
        <f t="shared" si="0"/>
        <v>7.8950158300896994E-2</v>
      </c>
      <c r="D53" s="2">
        <f t="shared" si="1"/>
        <v>0.96406968088707268</v>
      </c>
    </row>
    <row r="54" spans="2:4" x14ac:dyDescent="0.25">
      <c r="B54" s="1">
        <v>-0.10000000000002</v>
      </c>
      <c r="C54" s="2">
        <f t="shared" si="0"/>
        <v>6.5615814774679093E-2</v>
      </c>
      <c r="D54" s="2">
        <f t="shared" si="1"/>
        <v>0.97128344018399693</v>
      </c>
    </row>
    <row r="55" spans="2:4" x14ac:dyDescent="0.25">
      <c r="B55" s="1">
        <v>-2.0428103653102899E-14</v>
      </c>
      <c r="C55" s="2">
        <f t="shared" si="0"/>
        <v>5.3990966513190262E-2</v>
      </c>
      <c r="D55" s="2">
        <f t="shared" si="1"/>
        <v>0.97724986805181968</v>
      </c>
    </row>
    <row r="56" spans="2:4" x14ac:dyDescent="0.25">
      <c r="B56" s="1">
        <v>9.9999999999980105E-2</v>
      </c>
      <c r="C56" s="2">
        <f t="shared" si="0"/>
        <v>4.398359598042903E-2</v>
      </c>
      <c r="D56" s="2">
        <f t="shared" si="1"/>
        <v>0.98213557943718255</v>
      </c>
    </row>
    <row r="57" spans="2:4" x14ac:dyDescent="0.25">
      <c r="B57" s="1">
        <v>0.19999999999998</v>
      </c>
      <c r="C57" s="2">
        <f t="shared" si="0"/>
        <v>3.5474592846232986E-2</v>
      </c>
      <c r="D57" s="2">
        <f t="shared" si="1"/>
        <v>0.98609655248650063</v>
      </c>
    </row>
    <row r="58" spans="2:4" x14ac:dyDescent="0.25">
      <c r="B58" s="1">
        <v>0.29999999999998</v>
      </c>
      <c r="C58" s="2">
        <f t="shared" si="0"/>
        <v>2.8327037741602484E-2</v>
      </c>
      <c r="D58" s="2">
        <f t="shared" si="1"/>
        <v>0.98927588997832361</v>
      </c>
    </row>
    <row r="59" spans="2:4" x14ac:dyDescent="0.25">
      <c r="B59" s="1">
        <v>0.39999999999997998</v>
      </c>
      <c r="C59" s="2">
        <f t="shared" si="0"/>
        <v>2.2394530294843975E-2</v>
      </c>
      <c r="D59" s="2">
        <f t="shared" si="1"/>
        <v>0.9918024640754034</v>
      </c>
    </row>
    <row r="60" spans="2:4" x14ac:dyDescent="0.25">
      <c r="B60" s="1">
        <v>0.49999999999998002</v>
      </c>
      <c r="C60" s="2">
        <f t="shared" si="0"/>
        <v>1.7528300493569411E-2</v>
      </c>
      <c r="D60" s="2">
        <f t="shared" si="1"/>
        <v>0.99379033467422351</v>
      </c>
    </row>
    <row r="61" spans="2:4" x14ac:dyDescent="0.25">
      <c r="B61" s="1">
        <v>0.59999999999997999</v>
      </c>
      <c r="C61" s="2">
        <f t="shared" si="0"/>
        <v>1.3582969233686319E-2</v>
      </c>
      <c r="D61" s="2">
        <f t="shared" si="1"/>
        <v>0.99533881197628093</v>
      </c>
    </row>
    <row r="62" spans="2:4" x14ac:dyDescent="0.25">
      <c r="B62" s="1">
        <v>0.69999999999997997</v>
      </c>
      <c r="C62" s="2">
        <f t="shared" si="0"/>
        <v>1.0420934814423164E-2</v>
      </c>
      <c r="D62" s="2">
        <f t="shared" si="1"/>
        <v>0.99653302619695916</v>
      </c>
    </row>
    <row r="63" spans="2:4" x14ac:dyDescent="0.25">
      <c r="B63" s="1">
        <v>0.79999999999997995</v>
      </c>
      <c r="C63" s="2">
        <f t="shared" si="0"/>
        <v>7.9154515829804109E-3</v>
      </c>
      <c r="D63" s="2">
        <f t="shared" si="1"/>
        <v>0.99744486966957191</v>
      </c>
    </row>
    <row r="64" spans="2:4" x14ac:dyDescent="0.25">
      <c r="B64" s="1">
        <v>0.89999999999998004</v>
      </c>
      <c r="C64" s="2">
        <f t="shared" si="0"/>
        <v>5.9525324197762025E-3</v>
      </c>
      <c r="D64" s="2">
        <f t="shared" si="1"/>
        <v>0.99813418669961584</v>
      </c>
    </row>
    <row r="65" spans="2:4" x14ac:dyDescent="0.25">
      <c r="B65" s="1">
        <v>0.99999999999998002</v>
      </c>
      <c r="C65" s="2">
        <f t="shared" si="0"/>
        <v>4.4318484119382755E-3</v>
      </c>
      <c r="D65" s="2">
        <f t="shared" si="1"/>
        <v>0.99865010196836979</v>
      </c>
    </row>
    <row r="66" spans="2:4" x14ac:dyDescent="0.25">
      <c r="B66" s="1">
        <v>1.0999999999999801</v>
      </c>
      <c r="C66" s="2">
        <f t="shared" si="0"/>
        <v>3.266819056200122E-3</v>
      </c>
      <c r="D66" s="2">
        <f t="shared" si="1"/>
        <v>0.99903239678678157</v>
      </c>
    </row>
    <row r="67" spans="2:4" x14ac:dyDescent="0.25">
      <c r="B67" s="1">
        <v>1.19999999999998</v>
      </c>
      <c r="C67" s="2">
        <f t="shared" si="0"/>
        <v>2.3840882014649969E-3</v>
      </c>
      <c r="D67" s="2">
        <f t="shared" si="1"/>
        <v>0.99931286206208414</v>
      </c>
    </row>
    <row r="68" spans="2:4" x14ac:dyDescent="0.25">
      <c r="B68" s="1">
        <v>1.2999999999999801</v>
      </c>
      <c r="C68" s="2">
        <f t="shared" si="0"/>
        <v>1.7225689390537929E-3</v>
      </c>
      <c r="D68" s="2">
        <f t="shared" si="1"/>
        <v>0.99951657585761622</v>
      </c>
    </row>
    <row r="69" spans="2:4" x14ac:dyDescent="0.25">
      <c r="B69" s="1">
        <v>1.3999999999999799</v>
      </c>
      <c r="C69" s="2">
        <f t="shared" ref="C69:C105" si="2">_xlfn.NORM.DIST( B69, $E$3, $F$3, FALSE )</f>
        <v>1.2322191684731032E-3</v>
      </c>
      <c r="D69" s="2">
        <f t="shared" si="1"/>
        <v>0.99966307073432314</v>
      </c>
    </row>
    <row r="70" spans="2:4" x14ac:dyDescent="0.25">
      <c r="B70" s="1">
        <v>1.49999999999998</v>
      </c>
      <c r="C70" s="2">
        <f t="shared" si="2"/>
        <v>8.726826950458213E-4</v>
      </c>
      <c r="D70" s="2">
        <f t="shared" ref="D70:D105" si="3">_xlfn.NORM.DIST( B70, $E$3, $F$3, TRUE)</f>
        <v>0.99976737092096446</v>
      </c>
    </row>
    <row r="71" spans="2:4" x14ac:dyDescent="0.25">
      <c r="B71" s="1">
        <v>1.5999999999999801</v>
      </c>
      <c r="C71" s="2">
        <f t="shared" si="2"/>
        <v>6.1190193011381592E-4</v>
      </c>
      <c r="D71" s="2">
        <f t="shared" si="3"/>
        <v>0.99984089140984245</v>
      </c>
    </row>
    <row r="72" spans="2:4" x14ac:dyDescent="0.25">
      <c r="B72" s="1">
        <v>1.69999999999998</v>
      </c>
      <c r="C72" s="2">
        <f t="shared" si="2"/>
        <v>4.2478027055078353E-4</v>
      </c>
      <c r="D72" s="2">
        <f t="shared" si="3"/>
        <v>0.99989220026652259</v>
      </c>
    </row>
    <row r="73" spans="2:4" x14ac:dyDescent="0.25">
      <c r="B73" s="1">
        <v>1.7999999999999801</v>
      </c>
      <c r="C73" s="2">
        <f t="shared" si="2"/>
        <v>2.9194692579148201E-4</v>
      </c>
      <c r="D73" s="2">
        <f t="shared" si="3"/>
        <v>0.99992765195607491</v>
      </c>
    </row>
    <row r="74" spans="2:4" x14ac:dyDescent="0.25">
      <c r="B74" s="1">
        <v>1.8999999999999799</v>
      </c>
      <c r="C74" s="2">
        <f t="shared" si="2"/>
        <v>1.9865547139278825E-4</v>
      </c>
      <c r="D74" s="2">
        <f t="shared" si="3"/>
        <v>0.99995190365598241</v>
      </c>
    </row>
    <row r="75" spans="2:4" x14ac:dyDescent="0.25">
      <c r="B75" s="1">
        <v>1.99999999999998</v>
      </c>
      <c r="C75" s="2">
        <f t="shared" si="2"/>
        <v>1.3383022576489605E-4</v>
      </c>
      <c r="D75" s="2">
        <f t="shared" si="3"/>
        <v>0.99996832875816688</v>
      </c>
    </row>
    <row r="76" spans="2:4" x14ac:dyDescent="0.25">
      <c r="B76" s="1">
        <v>2.0999999999999699</v>
      </c>
      <c r="C76" s="2">
        <f t="shared" si="2"/>
        <v>8.9261657177144027E-5</v>
      </c>
      <c r="D76" s="2">
        <f t="shared" si="3"/>
        <v>0.9999793424930874</v>
      </c>
    </row>
    <row r="77" spans="2:4" x14ac:dyDescent="0.25">
      <c r="B77" s="1">
        <v>2.19999999999997</v>
      </c>
      <c r="C77" s="2">
        <f t="shared" si="2"/>
        <v>5.8943067756547288E-5</v>
      </c>
      <c r="D77" s="2">
        <f t="shared" si="3"/>
        <v>0.9999866542509841</v>
      </c>
    </row>
    <row r="78" spans="2:4" x14ac:dyDescent="0.25">
      <c r="B78" s="1">
        <v>2.2999999999999701</v>
      </c>
      <c r="C78" s="2">
        <f t="shared" si="2"/>
        <v>3.8535196742091988E-5</v>
      </c>
      <c r="D78" s="2">
        <f t="shared" si="3"/>
        <v>0.99999146009452899</v>
      </c>
    </row>
    <row r="79" spans="2:4" x14ac:dyDescent="0.25">
      <c r="B79" s="1">
        <v>2.3999999999999702</v>
      </c>
      <c r="C79" s="2">
        <f t="shared" si="2"/>
        <v>2.4942471290056852E-5</v>
      </c>
      <c r="D79" s="2">
        <f t="shared" si="3"/>
        <v>0.99999458745609227</v>
      </c>
    </row>
    <row r="80" spans="2:4" x14ac:dyDescent="0.25">
      <c r="B80" s="1">
        <v>2.4999999999999698</v>
      </c>
      <c r="C80" s="2">
        <f t="shared" si="2"/>
        <v>1.5983741106907633E-5</v>
      </c>
      <c r="D80" s="2">
        <f t="shared" si="3"/>
        <v>0.99999660232687526</v>
      </c>
    </row>
    <row r="81" spans="2:4" x14ac:dyDescent="0.25">
      <c r="B81" s="1">
        <v>2.5999999999999699</v>
      </c>
      <c r="C81" s="2">
        <f t="shared" si="2"/>
        <v>1.0140852065488164E-5</v>
      </c>
      <c r="D81" s="2">
        <f t="shared" si="3"/>
        <v>0.9999978875452975</v>
      </c>
    </row>
    <row r="82" spans="2:4" x14ac:dyDescent="0.25">
      <c r="B82" s="1">
        <v>2.69999999999997</v>
      </c>
      <c r="C82" s="2">
        <f t="shared" si="2"/>
        <v>6.3698251788679954E-6</v>
      </c>
      <c r="D82" s="2">
        <f t="shared" si="3"/>
        <v>0.99999869919254614</v>
      </c>
    </row>
    <row r="83" spans="2:4" x14ac:dyDescent="0.25">
      <c r="B83" s="1">
        <v>2.7999999999999701</v>
      </c>
      <c r="C83" s="2">
        <f t="shared" si="2"/>
        <v>3.9612990910326318E-6</v>
      </c>
      <c r="D83" s="2">
        <f t="shared" si="3"/>
        <v>0.99999920667184805</v>
      </c>
    </row>
    <row r="84" spans="2:4" x14ac:dyDescent="0.25">
      <c r="B84" s="1">
        <v>2.8999999999999702</v>
      </c>
      <c r="C84" s="2">
        <f t="shared" si="2"/>
        <v>2.438960745893716E-6</v>
      </c>
      <c r="D84" s="2">
        <f t="shared" si="3"/>
        <v>0.99999952081672339</v>
      </c>
    </row>
    <row r="85" spans="2:4" x14ac:dyDescent="0.25">
      <c r="B85" s="1">
        <v>2.9999999999999698</v>
      </c>
      <c r="C85" s="2">
        <f t="shared" si="2"/>
        <v>1.4867195147345224E-6</v>
      </c>
      <c r="D85" s="2">
        <f t="shared" si="3"/>
        <v>0.99999971334842808</v>
      </c>
    </row>
    <row r="86" spans="2:4" x14ac:dyDescent="0.25">
      <c r="B86" s="1">
        <v>3.0999999999999699</v>
      </c>
      <c r="C86" s="2">
        <f t="shared" si="2"/>
        <v>8.9724351623847244E-7</v>
      </c>
      <c r="D86" s="2">
        <f t="shared" si="3"/>
        <v>0.99999983017325933</v>
      </c>
    </row>
    <row r="87" spans="2:4" x14ac:dyDescent="0.25">
      <c r="B87" s="1">
        <v>3.19999999999997</v>
      </c>
      <c r="C87" s="2">
        <f t="shared" si="2"/>
        <v>5.3610353446984616E-7</v>
      </c>
      <c r="D87" s="2">
        <f t="shared" si="3"/>
        <v>0.99999990035573683</v>
      </c>
    </row>
    <row r="88" spans="2:4" x14ac:dyDescent="0.25">
      <c r="B88" s="1">
        <v>3.2999999999999701</v>
      </c>
      <c r="C88" s="2">
        <f t="shared" si="2"/>
        <v>3.1713492167164714E-7</v>
      </c>
      <c r="D88" s="2">
        <f t="shared" si="3"/>
        <v>0.99999994209865961</v>
      </c>
    </row>
    <row r="89" spans="2:4" x14ac:dyDescent="0.25">
      <c r="B89" s="1">
        <v>3.3999999999999702</v>
      </c>
      <c r="C89" s="2">
        <f t="shared" si="2"/>
        <v>1.8573618445555933E-7</v>
      </c>
      <c r="D89" s="2">
        <f t="shared" si="3"/>
        <v>0.99999996667955149</v>
      </c>
    </row>
    <row r="90" spans="2:4" x14ac:dyDescent="0.25">
      <c r="B90" s="1">
        <v>3.4999999999999698</v>
      </c>
      <c r="C90" s="2">
        <f t="shared" si="2"/>
        <v>1.0769760042545076E-7</v>
      </c>
      <c r="D90" s="2">
        <f t="shared" si="3"/>
        <v>0.99999998101043752</v>
      </c>
    </row>
    <row r="91" spans="2:4" x14ac:dyDescent="0.25">
      <c r="B91" s="1">
        <v>3.5999999999999699</v>
      </c>
      <c r="C91" s="2">
        <f t="shared" si="2"/>
        <v>6.1826205001669002E-8</v>
      </c>
      <c r="D91" s="2">
        <f t="shared" si="3"/>
        <v>0.99999998928240974</v>
      </c>
    </row>
    <row r="92" spans="2:4" x14ac:dyDescent="0.25">
      <c r="B92" s="1">
        <v>3.69999999999997</v>
      </c>
      <c r="C92" s="2">
        <f t="shared" si="2"/>
        <v>3.5139550948210329E-8</v>
      </c>
      <c r="D92" s="2">
        <f t="shared" si="3"/>
        <v>0.99999999400962858</v>
      </c>
    </row>
    <row r="93" spans="2:4" x14ac:dyDescent="0.25">
      <c r="B93" s="1">
        <v>3.7999999999999701</v>
      </c>
      <c r="C93" s="2">
        <f t="shared" si="2"/>
        <v>1.9773196406248043E-8</v>
      </c>
      <c r="D93" s="2">
        <f t="shared" si="3"/>
        <v>0.99999999668425399</v>
      </c>
    </row>
    <row r="94" spans="2:4" x14ac:dyDescent="0.25">
      <c r="B94" s="1">
        <v>3.8999999999999702</v>
      </c>
      <c r="C94" s="2">
        <f t="shared" si="2"/>
        <v>1.1015763624684266E-8</v>
      </c>
      <c r="D94" s="2">
        <f t="shared" si="3"/>
        <v>0.99999999818249219</v>
      </c>
    </row>
    <row r="95" spans="2:4" x14ac:dyDescent="0.25">
      <c r="B95" s="1">
        <v>3.9999999999999698</v>
      </c>
      <c r="C95" s="2">
        <f t="shared" si="2"/>
        <v>6.0758828498243871E-9</v>
      </c>
      <c r="D95" s="2">
        <f t="shared" si="3"/>
        <v>0.9999999990134123</v>
      </c>
    </row>
    <row r="96" spans="2:4" x14ac:dyDescent="0.25">
      <c r="B96" s="1">
        <v>4.0999999999999703</v>
      </c>
      <c r="C96" s="2">
        <f t="shared" si="2"/>
        <v>3.3178842435478943E-9</v>
      </c>
      <c r="D96" s="2">
        <f t="shared" si="3"/>
        <v>0.99999999946965767</v>
      </c>
    </row>
    <row r="97" spans="2:4" x14ac:dyDescent="0.25">
      <c r="B97" s="1">
        <v>4.19999999999997</v>
      </c>
      <c r="C97" s="2">
        <f t="shared" si="2"/>
        <v>1.7937839079644173E-9</v>
      </c>
      <c r="D97" s="2">
        <f t="shared" si="3"/>
        <v>0.99999999971768416</v>
      </c>
    </row>
    <row r="98" spans="2:4" x14ac:dyDescent="0.25">
      <c r="B98" s="1">
        <v>4.2999999999999696</v>
      </c>
      <c r="C98" s="2">
        <f t="shared" si="2"/>
        <v>9.6014333703141768E-10</v>
      </c>
      <c r="D98" s="2">
        <f t="shared" si="3"/>
        <v>0.99999999985117716</v>
      </c>
    </row>
    <row r="99" spans="2:4" x14ac:dyDescent="0.25">
      <c r="B99" s="1">
        <v>4.3999999999999702</v>
      </c>
      <c r="C99" s="2">
        <f t="shared" si="2"/>
        <v>5.0881402816460325E-10</v>
      </c>
      <c r="D99" s="2">
        <f t="shared" si="3"/>
        <v>0.99999999992231148</v>
      </c>
    </row>
    <row r="100" spans="2:4" x14ac:dyDescent="0.25">
      <c r="B100" s="1">
        <v>4.4999999999999698</v>
      </c>
      <c r="C100" s="2">
        <f t="shared" si="2"/>
        <v>2.6695566147633736E-10</v>
      </c>
      <c r="D100" s="2">
        <f t="shared" si="3"/>
        <v>0.99999999995984001</v>
      </c>
    </row>
    <row r="101" spans="2:4" x14ac:dyDescent="0.25">
      <c r="B101" s="1">
        <v>4.5999999999999703</v>
      </c>
      <c r="C101" s="2">
        <f t="shared" si="2"/>
        <v>1.3866799941655832E-10</v>
      </c>
      <c r="D101" s="2">
        <f t="shared" si="3"/>
        <v>0.99999999997944211</v>
      </c>
    </row>
    <row r="102" spans="2:4" x14ac:dyDescent="0.25">
      <c r="B102" s="1">
        <v>4.69999999999997</v>
      </c>
      <c r="C102" s="2">
        <f t="shared" si="2"/>
        <v>7.1313281239975201E-11</v>
      </c>
      <c r="D102" s="2">
        <f t="shared" si="3"/>
        <v>0.999999999989579</v>
      </c>
    </row>
    <row r="103" spans="2:4" x14ac:dyDescent="0.25">
      <c r="B103" s="1">
        <v>4.7999999999999696</v>
      </c>
      <c r="C103" s="2">
        <f t="shared" si="2"/>
        <v>3.6309615017925359E-11</v>
      </c>
      <c r="D103" s="2">
        <f t="shared" si="3"/>
        <v>0.99999999999476907</v>
      </c>
    </row>
    <row r="104" spans="2:4" x14ac:dyDescent="0.25">
      <c r="B104" s="1">
        <v>4.8999999999999604</v>
      </c>
      <c r="C104" s="2">
        <f t="shared" si="2"/>
        <v>1.8303322170160787E-11</v>
      </c>
      <c r="D104" s="2">
        <f t="shared" si="3"/>
        <v>0.99999999999739986</v>
      </c>
    </row>
    <row r="105" spans="2:4" x14ac:dyDescent="0.25">
      <c r="B105" s="1">
        <v>4.99999999999996</v>
      </c>
      <c r="C105" s="2">
        <f t="shared" si="2"/>
        <v>9.1347204083671576E-12</v>
      </c>
      <c r="D105" s="2">
        <f t="shared" si="3"/>
        <v>0.99999999999872013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5"/>
  <sheetViews>
    <sheetView zoomScale="130" zoomScaleNormal="130" workbookViewId="0">
      <selection activeCell="D5" sqref="D5"/>
    </sheetView>
  </sheetViews>
  <sheetFormatPr defaultRowHeight="15" x14ac:dyDescent="0.25"/>
  <cols>
    <col min="1" max="2" width="9.140625" style="1"/>
    <col min="3" max="3" width="12.42578125" style="1" bestFit="1" customWidth="1"/>
    <col min="4" max="4" width="12.85546875" style="1" bestFit="1" customWidth="1"/>
    <col min="5" max="16384" width="9.140625" style="1"/>
  </cols>
  <sheetData>
    <row r="2" spans="2:6" x14ac:dyDescent="0.25">
      <c r="B2" s="1" t="s">
        <v>6</v>
      </c>
      <c r="E2" s="1" t="s">
        <v>0</v>
      </c>
      <c r="F2" s="1" t="s">
        <v>1</v>
      </c>
    </row>
    <row r="3" spans="2:6" x14ac:dyDescent="0.25">
      <c r="E3" s="1">
        <v>180</v>
      </c>
      <c r="F3" s="1">
        <v>15</v>
      </c>
    </row>
    <row r="4" spans="2:6" x14ac:dyDescent="0.25">
      <c r="B4" s="1" t="s">
        <v>3</v>
      </c>
      <c r="C4" s="1" t="s">
        <v>4</v>
      </c>
      <c r="D4" s="1" t="s">
        <v>5</v>
      </c>
      <c r="E4" s="1" t="s">
        <v>5</v>
      </c>
    </row>
    <row r="5" spans="2:6" x14ac:dyDescent="0.25">
      <c r="B5" s="1">
        <v>140</v>
      </c>
      <c r="C5" s="2">
        <f t="shared" ref="C5:C68" si="0">_xlfn.NORM.DIST( B5, $E$3, $F$3, FALSE )</f>
        <v>7.597324015864961E-4</v>
      </c>
      <c r="D5" s="9">
        <f t="shared" ref="D5:D69" si="1">_xlfn.NORM.DIST( B5, $E$3, $F$3, TRUE)</f>
        <v>3.8303805675897356E-3</v>
      </c>
      <c r="E5" s="3">
        <f>_xlfn.NORM.S.DIST(   ( B5 - $E$3  )/$F$3,  TRUE  )</f>
        <v>3.8303805675897356E-3</v>
      </c>
    </row>
    <row r="6" spans="2:6" x14ac:dyDescent="0.25">
      <c r="B6" s="1">
        <v>141</v>
      </c>
      <c r="C6" s="2">
        <f t="shared" si="0"/>
        <v>9.0553128224570749E-4</v>
      </c>
      <c r="D6" s="9">
        <f t="shared" si="1"/>
        <v>4.6611880237187476E-3</v>
      </c>
      <c r="E6" s="3">
        <f>_xlfn.NORM.S.DIST(   ( B6 - $E$3  )/$F$3,  TRUE  )</f>
        <v>4.6611880237187476E-3</v>
      </c>
    </row>
    <row r="7" spans="2:6" x14ac:dyDescent="0.25">
      <c r="B7" s="1">
        <v>142</v>
      </c>
      <c r="C7" s="2">
        <f t="shared" si="0"/>
        <v>1.0745238742432661E-3</v>
      </c>
      <c r="D7" s="9">
        <f t="shared" si="1"/>
        <v>5.6491727555606384E-3</v>
      </c>
      <c r="E7" s="3">
        <f t="shared" ref="E6:E69" si="2">_xlfn.NORM.S.DIST(   ( B7 - $E$3  )/$F$3,  TRUE  )</f>
        <v>5.6491727555606384E-3</v>
      </c>
    </row>
    <row r="8" spans="2:6" x14ac:dyDescent="0.25">
      <c r="B8" s="1">
        <v>143</v>
      </c>
      <c r="C8" s="2">
        <f t="shared" si="0"/>
        <v>1.2693999677100174E-3</v>
      </c>
      <c r="D8" s="9">
        <f t="shared" si="1"/>
        <v>6.8188622701760961E-3</v>
      </c>
      <c r="E8" s="3">
        <f t="shared" si="2"/>
        <v>6.8188622701760961E-3</v>
      </c>
    </row>
    <row r="9" spans="2:6" x14ac:dyDescent="0.25">
      <c r="B9" s="1">
        <v>144</v>
      </c>
      <c r="C9" s="2">
        <f t="shared" si="0"/>
        <v>1.49296868632286E-3</v>
      </c>
      <c r="D9" s="9">
        <f t="shared" si="1"/>
        <v>8.1975359245961311E-3</v>
      </c>
      <c r="E9" s="3">
        <f t="shared" si="2"/>
        <v>8.1975359245961311E-3</v>
      </c>
    </row>
    <row r="10" spans="2:6" x14ac:dyDescent="0.25">
      <c r="B10" s="1">
        <v>145</v>
      </c>
      <c r="C10" s="2">
        <f t="shared" si="0"/>
        <v>1.7481259395806324E-3</v>
      </c>
      <c r="D10" s="9">
        <f t="shared" si="1"/>
        <v>9.8153286286453353E-3</v>
      </c>
      <c r="E10" s="3">
        <f t="shared" si="2"/>
        <v>9.8153286286453353E-3</v>
      </c>
    </row>
    <row r="11" spans="2:6" x14ac:dyDescent="0.25">
      <c r="B11" s="1">
        <v>146</v>
      </c>
      <c r="C11" s="2">
        <f t="shared" si="0"/>
        <v>2.0378139818590327E-3</v>
      </c>
      <c r="D11" s="9">
        <f t="shared" si="1"/>
        <v>1.1705298080558344E-2</v>
      </c>
      <c r="E11" s="3">
        <f t="shared" si="2"/>
        <v>1.1705298080558344E-2</v>
      </c>
    </row>
    <row r="12" spans="2:6" x14ac:dyDescent="0.25">
      <c r="B12" s="1">
        <v>147</v>
      </c>
      <c r="C12" s="2">
        <f t="shared" si="0"/>
        <v>2.3649728564154281E-3</v>
      </c>
      <c r="D12" s="9">
        <f t="shared" si="1"/>
        <v>1.3903447513498597E-2</v>
      </c>
      <c r="E12" s="3">
        <f t="shared" si="2"/>
        <v>1.3903447513498597E-2</v>
      </c>
    </row>
    <row r="13" spans="2:6" x14ac:dyDescent="0.25">
      <c r="B13" s="1">
        <v>148</v>
      </c>
      <c r="C13" s="2">
        <f t="shared" si="0"/>
        <v>2.732483736348146E-3</v>
      </c>
      <c r="D13" s="9">
        <f t="shared" si="1"/>
        <v>1.6448695822745323E-2</v>
      </c>
      <c r="E13" s="3">
        <f t="shared" si="2"/>
        <v>1.6448695822745323E-2</v>
      </c>
    </row>
    <row r="14" spans="2:6" x14ac:dyDescent="0.25">
      <c r="B14" s="1">
        <v>149</v>
      </c>
      <c r="C14" s="2">
        <f t="shared" si="0"/>
        <v>3.1431044477247712E-3</v>
      </c>
      <c r="D14" s="9">
        <f t="shared" si="1"/>
        <v>1.9382787088818593E-2</v>
      </c>
      <c r="E14" s="3">
        <f t="shared" si="2"/>
        <v>1.9382787088818593E-2</v>
      </c>
    </row>
    <row r="15" spans="2:6" x14ac:dyDescent="0.25">
      <c r="B15" s="1">
        <v>150</v>
      </c>
      <c r="C15" s="2">
        <f t="shared" si="0"/>
        <v>3.5993977675458709E-3</v>
      </c>
      <c r="D15" s="9">
        <f t="shared" si="1"/>
        <v>2.2750131948179191E-2</v>
      </c>
      <c r="E15" s="3">
        <f t="shared" si="2"/>
        <v>2.2750131948179191E-2</v>
      </c>
    </row>
    <row r="16" spans="2:6" x14ac:dyDescent="0.25">
      <c r="B16" s="1">
        <v>151</v>
      </c>
      <c r="C16" s="2">
        <f t="shared" si="0"/>
        <v>4.1036534232898186E-3</v>
      </c>
      <c r="D16" s="9">
        <f t="shared" si="1"/>
        <v>2.6597574021009637E-2</v>
      </c>
      <c r="E16" s="3">
        <f t="shared" si="2"/>
        <v>2.6597574021009637E-2</v>
      </c>
    </row>
    <row r="17" spans="2:5" x14ac:dyDescent="0.25">
      <c r="B17" s="1">
        <v>152</v>
      </c>
      <c r="C17" s="2">
        <f t="shared" si="0"/>
        <v>4.6578050713943445E-3</v>
      </c>
      <c r="D17" s="9">
        <f t="shared" si="1"/>
        <v>3.0974075706740569E-2</v>
      </c>
      <c r="E17" s="3">
        <f t="shared" si="2"/>
        <v>3.0974075706740569E-2</v>
      </c>
    </row>
    <row r="18" spans="2:5" x14ac:dyDescent="0.25">
      <c r="B18" s="1">
        <v>153</v>
      </c>
      <c r="C18" s="2">
        <f t="shared" si="0"/>
        <v>5.2633438867262768E-3</v>
      </c>
      <c r="D18" s="9">
        <f t="shared" si="1"/>
        <v>3.5930319112925789E-2</v>
      </c>
      <c r="E18" s="3">
        <f t="shared" si="2"/>
        <v>3.5930319112925789E-2</v>
      </c>
    </row>
    <row r="19" spans="2:5" x14ac:dyDescent="0.25">
      <c r="B19" s="1">
        <v>154</v>
      </c>
      <c r="C19" s="2">
        <f t="shared" si="0"/>
        <v>5.92123073937279E-3</v>
      </c>
      <c r="D19" s="9">
        <f t="shared" si="1"/>
        <v>4.1518219688779105E-2</v>
      </c>
      <c r="E19" s="3">
        <f t="shared" si="2"/>
        <v>4.1518219688779105E-2</v>
      </c>
    </row>
    <row r="20" spans="2:5" x14ac:dyDescent="0.25">
      <c r="B20" s="1">
        <v>155</v>
      </c>
      <c r="C20" s="2">
        <f t="shared" si="0"/>
        <v>6.6318092528499118E-3</v>
      </c>
      <c r="D20" s="9">
        <f t="shared" si="1"/>
        <v>4.7790352272814703E-2</v>
      </c>
      <c r="E20" s="3">
        <f t="shared" si="2"/>
        <v>4.7790352272814703E-2</v>
      </c>
    </row>
    <row r="21" spans="2:5" x14ac:dyDescent="0.25">
      <c r="B21" s="1">
        <v>156</v>
      </c>
      <c r="C21" s="2">
        <f t="shared" si="0"/>
        <v>7.3947223119637025E-3</v>
      </c>
      <c r="D21" s="9">
        <f t="shared" si="1"/>
        <v>5.4799291699557967E-2</v>
      </c>
      <c r="E21" s="3">
        <f t="shared" si="2"/>
        <v>5.4799291699557967E-2</v>
      </c>
    </row>
    <row r="22" spans="2:5" x14ac:dyDescent="0.25">
      <c r="B22" s="1">
        <v>157</v>
      </c>
      <c r="C22" s="2">
        <f t="shared" si="0"/>
        <v>8.208834801723304E-3</v>
      </c>
      <c r="D22" s="9">
        <f t="shared" si="1"/>
        <v>6.2596872790906796E-2</v>
      </c>
      <c r="E22" s="3">
        <f t="shared" si="2"/>
        <v>6.2596872790906796E-2</v>
      </c>
    </row>
    <row r="23" spans="2:5" x14ac:dyDescent="0.25">
      <c r="B23" s="1">
        <v>158</v>
      </c>
      <c r="C23" s="2">
        <f t="shared" si="0"/>
        <v>9.072165494151874E-3</v>
      </c>
      <c r="D23" s="9">
        <f t="shared" si="1"/>
        <v>7.1233377413986096E-2</v>
      </c>
      <c r="E23" s="3">
        <f t="shared" si="2"/>
        <v>7.1233377413986096E-2</v>
      </c>
    </row>
    <row r="24" spans="2:5" x14ac:dyDescent="0.25">
      <c r="B24" s="1">
        <v>159</v>
      </c>
      <c r="C24" s="2">
        <f t="shared" si="0"/>
        <v>9.9818310423829913E-3</v>
      </c>
      <c r="D24" s="9">
        <f t="shared" si="1"/>
        <v>8.0756659233771053E-2</v>
      </c>
      <c r="E24" s="3">
        <f t="shared" si="2"/>
        <v>8.0756659233771053E-2</v>
      </c>
    </row>
    <row r="25" spans="2:5" x14ac:dyDescent="0.25">
      <c r="B25" s="1">
        <v>160</v>
      </c>
      <c r="C25" s="2">
        <f t="shared" si="0"/>
        <v>1.0934004978399576E-2</v>
      </c>
      <c r="D25" s="9">
        <f t="shared" si="1"/>
        <v>9.1211219725867876E-2</v>
      </c>
      <c r="E25" s="3">
        <f t="shared" si="2"/>
        <v>9.1211219725867876E-2</v>
      </c>
    </row>
    <row r="26" spans="2:5" x14ac:dyDescent="0.25">
      <c r="B26" s="1">
        <v>161</v>
      </c>
      <c r="C26" s="2">
        <f t="shared" si="0"/>
        <v>1.192389443296937E-2</v>
      </c>
      <c r="D26" s="9">
        <f t="shared" si="1"/>
        <v>0.10263725183213576</v>
      </c>
      <c r="E26" s="3">
        <f t="shared" si="2"/>
        <v>0.10263725183213576</v>
      </c>
    </row>
    <row r="27" spans="2:5" x14ac:dyDescent="0.25">
      <c r="B27" s="1">
        <v>162</v>
      </c>
      <c r="C27" s="2">
        <f t="shared" si="0"/>
        <v>1.2945736998880863E-2</v>
      </c>
      <c r="D27" s="9">
        <f t="shared" si="1"/>
        <v>0.11506967022170828</v>
      </c>
      <c r="E27" s="3">
        <f t="shared" si="2"/>
        <v>0.11506967022170828</v>
      </c>
    </row>
    <row r="28" spans="2:5" x14ac:dyDescent="0.25">
      <c r="B28" s="1">
        <v>163</v>
      </c>
      <c r="C28" s="2">
        <f t="shared" si="0"/>
        <v>1.3992819741648285E-2</v>
      </c>
      <c r="D28" s="9">
        <f t="shared" si="1"/>
        <v>0.12853714934241495</v>
      </c>
      <c r="E28" s="3">
        <f t="shared" si="2"/>
        <v>0.12853714934241495</v>
      </c>
    </row>
    <row r="29" spans="2:5" x14ac:dyDescent="0.25">
      <c r="B29" s="1">
        <v>164</v>
      </c>
      <c r="C29" s="2">
        <f t="shared" si="0"/>
        <v>1.505752183114163E-2</v>
      </c>
      <c r="D29" s="9">
        <f t="shared" si="1"/>
        <v>0.14306119219550908</v>
      </c>
      <c r="E29" s="3">
        <f t="shared" si="2"/>
        <v>0.14306119219550908</v>
      </c>
    </row>
    <row r="30" spans="2:5" x14ac:dyDescent="0.25">
      <c r="B30" s="1">
        <v>165</v>
      </c>
      <c r="C30" s="2">
        <f t="shared" si="0"/>
        <v>1.613138163460956E-2</v>
      </c>
      <c r="D30" s="9">
        <f t="shared" si="1"/>
        <v>0.15865525393145699</v>
      </c>
      <c r="E30" s="3">
        <f t="shared" si="2"/>
        <v>0.15865525393145699</v>
      </c>
    </row>
    <row r="31" spans="2:5" x14ac:dyDescent="0.25">
      <c r="B31" s="1">
        <v>166</v>
      </c>
      <c r="C31" s="2">
        <f t="shared" si="0"/>
        <v>1.7205188393549176E-2</v>
      </c>
      <c r="D31" s="9">
        <f t="shared" si="1"/>
        <v>0.17532394485222941</v>
      </c>
      <c r="E31" s="3">
        <f t="shared" si="2"/>
        <v>0.17532394485222941</v>
      </c>
    </row>
    <row r="32" spans="2:5" x14ac:dyDescent="0.25">
      <c r="B32" s="1">
        <v>167</v>
      </c>
      <c r="C32" s="2">
        <f t="shared" si="0"/>
        <v>1.8269097826468562E-2</v>
      </c>
      <c r="D32" s="9">
        <f t="shared" si="1"/>
        <v>0.1930623371419069</v>
      </c>
      <c r="E32" s="3">
        <f t="shared" si="2"/>
        <v>0.1930623371419069</v>
      </c>
    </row>
    <row r="33" spans="2:5" x14ac:dyDescent="0.25">
      <c r="B33" s="1">
        <v>168</v>
      </c>
      <c r="C33" s="2">
        <f t="shared" si="0"/>
        <v>1.9312770184098847E-2</v>
      </c>
      <c r="D33" s="9">
        <f t="shared" si="1"/>
        <v>0.21185539858339661</v>
      </c>
      <c r="E33" s="3">
        <f t="shared" si="2"/>
        <v>0.21185539858339661</v>
      </c>
    </row>
    <row r="34" spans="2:5" x14ac:dyDescent="0.25">
      <c r="B34" s="1">
        <v>169</v>
      </c>
      <c r="C34" s="2">
        <f t="shared" si="0"/>
        <v>2.032552846403448E-2</v>
      </c>
      <c r="D34" s="9">
        <f t="shared" si="1"/>
        <v>0.23167757463479818</v>
      </c>
      <c r="E34" s="3">
        <f t="shared" si="2"/>
        <v>0.23167757463479818</v>
      </c>
    </row>
    <row r="35" spans="2:5" x14ac:dyDescent="0.25">
      <c r="B35" s="1">
        <v>170</v>
      </c>
      <c r="C35" s="2">
        <f t="shared" si="0"/>
        <v>2.129653370149015E-2</v>
      </c>
      <c r="D35" s="9">
        <f t="shared" si="1"/>
        <v>0.25249253754692291</v>
      </c>
      <c r="E35" s="3">
        <f t="shared" si="2"/>
        <v>0.25249253754692291</v>
      </c>
    </row>
    <row r="36" spans="2:5" x14ac:dyDescent="0.25">
      <c r="B36" s="1">
        <v>171</v>
      </c>
      <c r="C36" s="2">
        <f t="shared" si="0"/>
        <v>2.2214973526119976E-2</v>
      </c>
      <c r="D36" s="9">
        <f t="shared" si="1"/>
        <v>0.27425311775007355</v>
      </c>
      <c r="E36" s="3">
        <f t="shared" si="2"/>
        <v>0.27425311775007355</v>
      </c>
    </row>
    <row r="37" spans="2:5" x14ac:dyDescent="0.25">
      <c r="B37" s="1">
        <v>172</v>
      </c>
      <c r="C37" s="2">
        <f t="shared" si="0"/>
        <v>2.3070259545128195E-2</v>
      </c>
      <c r="D37" s="9">
        <f t="shared" si="1"/>
        <v>0.29690142860385121</v>
      </c>
      <c r="E37" s="3">
        <f t="shared" si="2"/>
        <v>0.29690142860385121</v>
      </c>
    </row>
    <row r="38" spans="2:5" x14ac:dyDescent="0.25">
      <c r="B38" s="1">
        <v>173</v>
      </c>
      <c r="C38" s="2">
        <f t="shared" si="0"/>
        <v>2.3852228611197932E-2</v>
      </c>
      <c r="D38" s="9">
        <f t="shared" si="1"/>
        <v>0.32036919090127036</v>
      </c>
      <c r="E38" s="3">
        <f t="shared" si="2"/>
        <v>0.32036919090127036</v>
      </c>
    </row>
    <row r="39" spans="2:5" x14ac:dyDescent="0.25">
      <c r="B39" s="1">
        <v>174</v>
      </c>
      <c r="C39" s="2">
        <f t="shared" si="0"/>
        <v>2.4551342686888224E-2</v>
      </c>
      <c r="D39" s="9">
        <f t="shared" si="1"/>
        <v>0.34457825838967576</v>
      </c>
      <c r="E39" s="3">
        <f t="shared" si="2"/>
        <v>0.34457825838967576</v>
      </c>
    </row>
    <row r="40" spans="2:5" x14ac:dyDescent="0.25">
      <c r="B40" s="1">
        <v>175</v>
      </c>
      <c r="C40" s="2">
        <f t="shared" si="0"/>
        <v>2.5158881846199542E-2</v>
      </c>
      <c r="D40" s="9">
        <f t="shared" si="1"/>
        <v>0.36944134018176361</v>
      </c>
      <c r="E40" s="3">
        <f t="shared" si="2"/>
        <v>0.36944134018176361</v>
      </c>
    </row>
    <row r="41" spans="2:5" x14ac:dyDescent="0.25">
      <c r="B41" s="1">
        <v>176</v>
      </c>
      <c r="C41" s="2">
        <f t="shared" si="0"/>
        <v>2.5667124973067602E-2</v>
      </c>
      <c r="D41" s="9">
        <f t="shared" si="1"/>
        <v>0.39486291046402511</v>
      </c>
      <c r="E41" s="3">
        <f t="shared" si="2"/>
        <v>0.39486291046402511</v>
      </c>
    </row>
    <row r="42" spans="2:5" x14ac:dyDescent="0.25">
      <c r="B42" s="1">
        <v>177</v>
      </c>
      <c r="C42" s="2">
        <f t="shared" si="0"/>
        <v>2.6069512931697059E-2</v>
      </c>
      <c r="D42" s="9">
        <f t="shared" si="1"/>
        <v>0.42074029056089696</v>
      </c>
      <c r="E42" s="3">
        <f t="shared" si="2"/>
        <v>0.42074029056089696</v>
      </c>
    </row>
    <row r="43" spans="2:5" x14ac:dyDescent="0.25">
      <c r="B43" s="1">
        <v>178</v>
      </c>
      <c r="C43" s="2">
        <f t="shared" si="0"/>
        <v>2.6360789392387847E-2</v>
      </c>
      <c r="D43" s="9">
        <f t="shared" si="1"/>
        <v>0.44696488337638601</v>
      </c>
      <c r="E43" s="3">
        <f t="shared" si="2"/>
        <v>0.44696488337638601</v>
      </c>
    </row>
    <row r="44" spans="2:5" x14ac:dyDescent="0.25">
      <c r="B44" s="1">
        <v>179</v>
      </c>
      <c r="C44" s="2">
        <f t="shared" si="0"/>
        <v>2.6537115087596815E-2</v>
      </c>
      <c r="D44" s="9">
        <f t="shared" si="1"/>
        <v>0.47342353569963491</v>
      </c>
      <c r="E44" s="3">
        <f t="shared" si="2"/>
        <v>0.47342353569963491</v>
      </c>
    </row>
    <row r="45" spans="2:5" x14ac:dyDescent="0.25">
      <c r="B45" s="1">
        <v>180</v>
      </c>
      <c r="C45" s="2">
        <f t="shared" si="0"/>
        <v>2.6596152026762181E-2</v>
      </c>
      <c r="D45" s="9">
        <f t="shared" si="1"/>
        <v>0.5</v>
      </c>
      <c r="E45" s="3">
        <f t="shared" si="2"/>
        <v>0.5</v>
      </c>
    </row>
    <row r="46" spans="2:5" x14ac:dyDescent="0.25">
      <c r="B46" s="1">
        <v>181</v>
      </c>
      <c r="C46" s="2">
        <f t="shared" si="0"/>
        <v>2.6537115087596815E-2</v>
      </c>
      <c r="D46" s="9">
        <f t="shared" si="1"/>
        <v>0.52657646430036509</v>
      </c>
      <c r="E46" s="3">
        <f t="shared" si="2"/>
        <v>0.52657646430036509</v>
      </c>
    </row>
    <row r="47" spans="2:5" x14ac:dyDescent="0.25">
      <c r="B47" s="1">
        <v>182</v>
      </c>
      <c r="C47" s="2">
        <f t="shared" si="0"/>
        <v>2.6360789392387847E-2</v>
      </c>
      <c r="D47" s="9">
        <f t="shared" si="1"/>
        <v>0.55303511662361404</v>
      </c>
      <c r="E47" s="3">
        <f t="shared" si="2"/>
        <v>0.55303511662361404</v>
      </c>
    </row>
    <row r="48" spans="2:5" x14ac:dyDescent="0.25">
      <c r="B48" s="1">
        <v>183</v>
      </c>
      <c r="C48" s="2">
        <f t="shared" si="0"/>
        <v>2.6069512931697059E-2</v>
      </c>
      <c r="D48" s="9">
        <f t="shared" si="1"/>
        <v>0.57925970943910299</v>
      </c>
      <c r="E48" s="3">
        <f t="shared" si="2"/>
        <v>0.57925970943910299</v>
      </c>
    </row>
    <row r="49" spans="2:6" x14ac:dyDescent="0.25">
      <c r="B49" s="1">
        <v>184</v>
      </c>
      <c r="C49" s="2">
        <f t="shared" si="0"/>
        <v>2.5667124973067602E-2</v>
      </c>
      <c r="D49" s="9">
        <f t="shared" si="1"/>
        <v>0.60513708953597489</v>
      </c>
      <c r="E49" s="3">
        <f t="shared" si="2"/>
        <v>0.60513708953597489</v>
      </c>
    </row>
    <row r="50" spans="2:6" x14ac:dyDescent="0.25">
      <c r="B50" s="1">
        <v>185</v>
      </c>
      <c r="C50" s="2">
        <f t="shared" si="0"/>
        <v>2.5158881846199542E-2</v>
      </c>
      <c r="D50" s="9">
        <f t="shared" si="1"/>
        <v>0.63055865981823644</v>
      </c>
      <c r="E50" s="3">
        <f t="shared" si="2"/>
        <v>0.63055865981823644</v>
      </c>
      <c r="F50" s="2">
        <f>D50-D40</f>
        <v>0.26111731963647283</v>
      </c>
    </row>
    <row r="51" spans="2:6" x14ac:dyDescent="0.25">
      <c r="B51" s="1">
        <v>186</v>
      </c>
      <c r="C51" s="2">
        <f t="shared" si="0"/>
        <v>2.4551342686888224E-2</v>
      </c>
      <c r="D51" s="9">
        <f t="shared" si="1"/>
        <v>0.65542174161032429</v>
      </c>
      <c r="E51" s="3">
        <f t="shared" si="2"/>
        <v>0.65542174161032429</v>
      </c>
    </row>
    <row r="52" spans="2:6" x14ac:dyDescent="0.25">
      <c r="B52" s="1">
        <v>187</v>
      </c>
      <c r="C52" s="2">
        <f t="shared" si="0"/>
        <v>2.3852228611197932E-2</v>
      </c>
      <c r="D52" s="9">
        <f t="shared" si="1"/>
        <v>0.67963080909872964</v>
      </c>
      <c r="E52" s="3">
        <f t="shared" si="2"/>
        <v>0.67963080909872964</v>
      </c>
    </row>
    <row r="53" spans="2:6" x14ac:dyDescent="0.25">
      <c r="B53" s="1">
        <v>188</v>
      </c>
      <c r="C53" s="2">
        <f t="shared" si="0"/>
        <v>2.3070259545128195E-2</v>
      </c>
      <c r="D53" s="9">
        <f t="shared" si="1"/>
        <v>0.70309857139614884</v>
      </c>
      <c r="E53" s="3">
        <f t="shared" si="2"/>
        <v>0.70309857139614884</v>
      </c>
    </row>
    <row r="54" spans="2:6" x14ac:dyDescent="0.25">
      <c r="B54" s="1">
        <v>189</v>
      </c>
      <c r="C54" s="2">
        <f t="shared" si="0"/>
        <v>2.2214973526119976E-2</v>
      </c>
      <c r="D54" s="9">
        <f t="shared" si="1"/>
        <v>0.72574688224992645</v>
      </c>
      <c r="E54" s="3">
        <f t="shared" si="2"/>
        <v>0.72574688224992645</v>
      </c>
    </row>
    <row r="55" spans="2:6" x14ac:dyDescent="0.25">
      <c r="B55" s="1">
        <v>190</v>
      </c>
      <c r="C55" s="2">
        <f t="shared" si="0"/>
        <v>2.129653370149015E-2</v>
      </c>
      <c r="D55" s="9">
        <f t="shared" si="1"/>
        <v>0.74750746245307709</v>
      </c>
      <c r="E55" s="3">
        <f t="shared" si="2"/>
        <v>0.74750746245307709</v>
      </c>
    </row>
    <row r="56" spans="2:6" x14ac:dyDescent="0.25">
      <c r="B56" s="1">
        <v>191</v>
      </c>
      <c r="C56" s="2">
        <f t="shared" si="0"/>
        <v>2.032552846403448E-2</v>
      </c>
      <c r="D56" s="9">
        <f t="shared" si="1"/>
        <v>0.76832242536520179</v>
      </c>
      <c r="E56" s="3">
        <f t="shared" si="2"/>
        <v>0.76832242536520179</v>
      </c>
    </row>
    <row r="57" spans="2:6" x14ac:dyDescent="0.25">
      <c r="B57" s="1">
        <v>192</v>
      </c>
      <c r="C57" s="2">
        <f t="shared" si="0"/>
        <v>1.9312770184098847E-2</v>
      </c>
      <c r="D57" s="9">
        <f t="shared" si="1"/>
        <v>0.78814460141660336</v>
      </c>
      <c r="E57" s="3">
        <f t="shared" si="2"/>
        <v>0.78814460141660336</v>
      </c>
    </row>
    <row r="58" spans="2:6" x14ac:dyDescent="0.25">
      <c r="B58" s="1">
        <v>193</v>
      </c>
      <c r="C58" s="2">
        <f t="shared" si="0"/>
        <v>1.8269097826468562E-2</v>
      </c>
      <c r="D58" s="9">
        <f t="shared" si="1"/>
        <v>0.8069376628580931</v>
      </c>
      <c r="E58" s="3">
        <f t="shared" si="2"/>
        <v>0.8069376628580931</v>
      </c>
    </row>
    <row r="59" spans="2:6" x14ac:dyDescent="0.25">
      <c r="B59" s="1">
        <v>194</v>
      </c>
      <c r="C59" s="2">
        <f t="shared" si="0"/>
        <v>1.7205188393549176E-2</v>
      </c>
      <c r="D59" s="9">
        <f t="shared" si="1"/>
        <v>0.82467605514777054</v>
      </c>
      <c r="E59" s="3">
        <f t="shared" si="2"/>
        <v>0.82467605514777054</v>
      </c>
    </row>
    <row r="60" spans="2:6" x14ac:dyDescent="0.25">
      <c r="B60" s="1">
        <v>195</v>
      </c>
      <c r="C60" s="2">
        <f t="shared" si="0"/>
        <v>1.613138163460956E-2</v>
      </c>
      <c r="D60" s="9">
        <f t="shared" si="1"/>
        <v>0.84134474606854304</v>
      </c>
      <c r="E60" s="3">
        <f t="shared" si="2"/>
        <v>0.84134474606854304</v>
      </c>
    </row>
    <row r="61" spans="2:6" x14ac:dyDescent="0.25">
      <c r="B61" s="1">
        <v>196</v>
      </c>
      <c r="C61" s="2">
        <f t="shared" si="0"/>
        <v>1.505752183114163E-2</v>
      </c>
      <c r="D61" s="9">
        <f t="shared" si="1"/>
        <v>0.85693880780449094</v>
      </c>
      <c r="E61" s="3">
        <f t="shared" si="2"/>
        <v>0.85693880780449094</v>
      </c>
    </row>
    <row r="62" spans="2:6" x14ac:dyDescent="0.25">
      <c r="B62" s="1">
        <v>197</v>
      </c>
      <c r="C62" s="2">
        <f t="shared" si="0"/>
        <v>1.3992819741648285E-2</v>
      </c>
      <c r="D62" s="9">
        <f t="shared" si="1"/>
        <v>0.871462850657585</v>
      </c>
      <c r="E62" s="3">
        <f t="shared" si="2"/>
        <v>0.871462850657585</v>
      </c>
    </row>
    <row r="63" spans="2:6" x14ac:dyDescent="0.25">
      <c r="B63" s="1">
        <v>198</v>
      </c>
      <c r="C63" s="2">
        <f t="shared" si="0"/>
        <v>1.2945736998880863E-2</v>
      </c>
      <c r="D63" s="9">
        <f t="shared" si="1"/>
        <v>0.88493032977829178</v>
      </c>
      <c r="E63" s="3">
        <f t="shared" si="2"/>
        <v>0.88493032977829178</v>
      </c>
    </row>
    <row r="64" spans="2:6" x14ac:dyDescent="0.25">
      <c r="B64" s="1">
        <v>199</v>
      </c>
      <c r="C64" s="2">
        <f t="shared" si="0"/>
        <v>1.192389443296937E-2</v>
      </c>
      <c r="D64" s="9">
        <f t="shared" si="1"/>
        <v>0.89736274816786421</v>
      </c>
      <c r="E64" s="3">
        <f t="shared" si="2"/>
        <v>0.89736274816786421</v>
      </c>
    </row>
    <row r="65" spans="2:5" x14ac:dyDescent="0.25">
      <c r="B65" s="1">
        <v>200</v>
      </c>
      <c r="C65" s="2">
        <f t="shared" si="0"/>
        <v>1.0934004978399576E-2</v>
      </c>
      <c r="D65" s="9">
        <f t="shared" si="1"/>
        <v>0.90878878027413212</v>
      </c>
      <c r="E65" s="3">
        <f t="shared" si="2"/>
        <v>0.90878878027413212</v>
      </c>
    </row>
    <row r="66" spans="2:5" x14ac:dyDescent="0.25">
      <c r="B66" s="1">
        <v>201</v>
      </c>
      <c r="C66" s="2">
        <f t="shared" si="0"/>
        <v>9.9818310423829913E-3</v>
      </c>
      <c r="D66" s="9">
        <f t="shared" si="1"/>
        <v>0.91924334076622893</v>
      </c>
      <c r="E66" s="3">
        <f t="shared" si="2"/>
        <v>0.91924334076622893</v>
      </c>
    </row>
    <row r="67" spans="2:5" x14ac:dyDescent="0.25">
      <c r="B67" s="1">
        <v>202</v>
      </c>
      <c r="C67" s="2">
        <f t="shared" si="0"/>
        <v>9.072165494151874E-3</v>
      </c>
      <c r="D67" s="9">
        <f t="shared" si="1"/>
        <v>0.92876662258601395</v>
      </c>
      <c r="E67" s="3">
        <f t="shared" si="2"/>
        <v>0.92876662258601395</v>
      </c>
    </row>
    <row r="68" spans="2:5" x14ac:dyDescent="0.25">
      <c r="B68" s="1">
        <v>203</v>
      </c>
      <c r="C68" s="2">
        <f t="shared" si="0"/>
        <v>8.208834801723304E-3</v>
      </c>
      <c r="D68" s="9">
        <f t="shared" si="1"/>
        <v>0.93740312720909325</v>
      </c>
      <c r="E68" s="3">
        <f t="shared" si="2"/>
        <v>0.93740312720909325</v>
      </c>
    </row>
    <row r="69" spans="2:5" x14ac:dyDescent="0.25">
      <c r="B69" s="1">
        <v>204</v>
      </c>
      <c r="C69" s="2">
        <f t="shared" ref="C69:C105" si="3">_xlfn.NORM.DIST( B69, $E$3, $F$3, FALSE )</f>
        <v>7.3947223119637025E-3</v>
      </c>
      <c r="D69" s="9">
        <f t="shared" si="1"/>
        <v>0.94520070830044201</v>
      </c>
      <c r="E69" s="3">
        <f t="shared" si="2"/>
        <v>0.94520070830044201</v>
      </c>
    </row>
    <row r="70" spans="2:5" x14ac:dyDescent="0.25">
      <c r="B70" s="1">
        <v>205</v>
      </c>
      <c r="C70" s="2">
        <f t="shared" si="3"/>
        <v>6.6318092528499118E-3</v>
      </c>
      <c r="D70" s="9">
        <f t="shared" ref="D70:D105" si="4">_xlfn.NORM.DIST( B70, $E$3, $F$3, TRUE)</f>
        <v>0.9522096477271853</v>
      </c>
      <c r="E70" s="3">
        <f t="shared" ref="E70:E105" si="5">_xlfn.NORM.S.DIST(   ( B70 - $E$3  )/$F$3,  TRUE  )</f>
        <v>0.9522096477271853</v>
      </c>
    </row>
    <row r="71" spans="2:5" x14ac:dyDescent="0.25">
      <c r="B71" s="1">
        <v>206</v>
      </c>
      <c r="C71" s="2">
        <f t="shared" si="3"/>
        <v>5.92123073937279E-3</v>
      </c>
      <c r="D71" s="9">
        <f t="shared" si="4"/>
        <v>0.95848178031122089</v>
      </c>
      <c r="E71" s="3">
        <f t="shared" si="5"/>
        <v>0.95848178031122089</v>
      </c>
    </row>
    <row r="72" spans="2:5" x14ac:dyDescent="0.25">
      <c r="B72" s="1">
        <v>207</v>
      </c>
      <c r="C72" s="2">
        <f t="shared" si="3"/>
        <v>5.2633438867262768E-3</v>
      </c>
      <c r="D72" s="9">
        <f t="shared" si="4"/>
        <v>0.96406968088707423</v>
      </c>
      <c r="E72" s="3">
        <f t="shared" si="5"/>
        <v>0.96406968088707423</v>
      </c>
    </row>
    <row r="73" spans="2:5" x14ac:dyDescent="0.25">
      <c r="B73" s="1">
        <v>208</v>
      </c>
      <c r="C73" s="2">
        <f t="shared" si="3"/>
        <v>4.6578050713943445E-3</v>
      </c>
      <c r="D73" s="9">
        <f t="shared" si="4"/>
        <v>0.9690259242932594</v>
      </c>
      <c r="E73" s="3">
        <f t="shared" si="5"/>
        <v>0.9690259242932594</v>
      </c>
    </row>
    <row r="74" spans="2:5" x14ac:dyDescent="0.25">
      <c r="B74" s="1">
        <v>209</v>
      </c>
      <c r="C74" s="2">
        <f t="shared" si="3"/>
        <v>4.1036534232898186E-3</v>
      </c>
      <c r="D74" s="9">
        <f t="shared" si="4"/>
        <v>0.9734024259789904</v>
      </c>
      <c r="E74" s="3">
        <f t="shared" si="5"/>
        <v>0.9734024259789904</v>
      </c>
    </row>
    <row r="75" spans="2:5" x14ac:dyDescent="0.25">
      <c r="B75" s="1">
        <v>210</v>
      </c>
      <c r="C75" s="2">
        <f t="shared" si="3"/>
        <v>3.5993977675458709E-3</v>
      </c>
      <c r="D75" s="9">
        <f t="shared" si="4"/>
        <v>0.97724986805182079</v>
      </c>
      <c r="E75" s="3">
        <f t="shared" si="5"/>
        <v>0.97724986805182079</v>
      </c>
    </row>
    <row r="76" spans="2:5" x14ac:dyDescent="0.25">
      <c r="B76" s="1">
        <v>211</v>
      </c>
      <c r="C76" s="2">
        <f t="shared" si="3"/>
        <v>3.1431044477247712E-3</v>
      </c>
      <c r="D76" s="9">
        <f t="shared" si="4"/>
        <v>0.98061721291118142</v>
      </c>
      <c r="E76" s="3">
        <f t="shared" si="5"/>
        <v>0.98061721291118142</v>
      </c>
    </row>
    <row r="77" spans="2:5" x14ac:dyDescent="0.25">
      <c r="B77" s="1">
        <v>212</v>
      </c>
      <c r="C77" s="2">
        <f t="shared" si="3"/>
        <v>2.732483736348146E-3</v>
      </c>
      <c r="D77" s="9">
        <f t="shared" si="4"/>
        <v>0.98355130417725467</v>
      </c>
      <c r="E77" s="3">
        <f t="shared" si="5"/>
        <v>0.98355130417725467</v>
      </c>
    </row>
    <row r="78" spans="2:5" x14ac:dyDescent="0.25">
      <c r="B78" s="1">
        <v>213</v>
      </c>
      <c r="C78" s="2">
        <f t="shared" si="3"/>
        <v>2.3649728564154281E-3</v>
      </c>
      <c r="D78" s="9">
        <f t="shared" si="4"/>
        <v>0.98609655248650141</v>
      </c>
      <c r="E78" s="3">
        <f t="shared" si="5"/>
        <v>0.98609655248650141</v>
      </c>
    </row>
    <row r="79" spans="2:5" x14ac:dyDescent="0.25">
      <c r="B79" s="1">
        <v>214</v>
      </c>
      <c r="C79" s="2">
        <f t="shared" si="3"/>
        <v>2.0378139818590327E-3</v>
      </c>
      <c r="D79" s="9">
        <f t="shared" si="4"/>
        <v>0.98829470191944169</v>
      </c>
      <c r="E79" s="3">
        <f t="shared" si="5"/>
        <v>0.98829470191944169</v>
      </c>
    </row>
    <row r="80" spans="2:5" x14ac:dyDescent="0.25">
      <c r="B80" s="1">
        <v>215</v>
      </c>
      <c r="C80" s="2">
        <f t="shared" si="3"/>
        <v>1.7481259395806324E-3</v>
      </c>
      <c r="D80" s="9">
        <f t="shared" si="4"/>
        <v>0.99018467137135469</v>
      </c>
      <c r="E80" s="3">
        <f t="shared" si="5"/>
        <v>0.99018467137135469</v>
      </c>
    </row>
    <row r="81" spans="2:5" x14ac:dyDescent="0.25">
      <c r="B81" s="1">
        <v>216</v>
      </c>
      <c r="C81" s="2">
        <f t="shared" si="3"/>
        <v>1.49296868632286E-3</v>
      </c>
      <c r="D81" s="9">
        <f t="shared" si="4"/>
        <v>0.99180246407540384</v>
      </c>
      <c r="E81" s="3">
        <f t="shared" si="5"/>
        <v>0.99180246407540384</v>
      </c>
    </row>
    <row r="82" spans="2:5" x14ac:dyDescent="0.25">
      <c r="B82" s="1">
        <v>217</v>
      </c>
      <c r="C82" s="2">
        <f t="shared" si="3"/>
        <v>1.2693999677100174E-3</v>
      </c>
      <c r="D82" s="9">
        <f t="shared" si="4"/>
        <v>0.99318113772982386</v>
      </c>
      <c r="E82" s="3">
        <f t="shared" si="5"/>
        <v>0.99318113772982386</v>
      </c>
    </row>
    <row r="83" spans="2:5" x14ac:dyDescent="0.25">
      <c r="B83" s="1">
        <v>218</v>
      </c>
      <c r="C83" s="2">
        <f t="shared" si="3"/>
        <v>1.0745238742432661E-3</v>
      </c>
      <c r="D83" s="9">
        <f t="shared" si="4"/>
        <v>0.99435082724443935</v>
      </c>
      <c r="E83" s="3">
        <f t="shared" si="5"/>
        <v>0.99435082724443935</v>
      </c>
    </row>
    <row r="84" spans="2:5" x14ac:dyDescent="0.25">
      <c r="B84" s="1">
        <v>219</v>
      </c>
      <c r="C84" s="2">
        <f t="shared" si="3"/>
        <v>9.0553128224570749E-4</v>
      </c>
      <c r="D84" s="9">
        <f t="shared" si="4"/>
        <v>0.99533881197628127</v>
      </c>
      <c r="E84" s="3">
        <f t="shared" si="5"/>
        <v>0.99533881197628127</v>
      </c>
    </row>
    <row r="85" spans="2:5" x14ac:dyDescent="0.25">
      <c r="B85" s="1">
        <v>220</v>
      </c>
      <c r="C85" s="2">
        <f t="shared" si="3"/>
        <v>7.597324015864961E-4</v>
      </c>
      <c r="D85" s="9">
        <f t="shared" si="4"/>
        <v>0.99616961943241022</v>
      </c>
      <c r="E85" s="3">
        <f t="shared" si="5"/>
        <v>0.99616961943241022</v>
      </c>
    </row>
    <row r="86" spans="2:5" x14ac:dyDescent="0.25">
      <c r="B86" s="1">
        <v>221</v>
      </c>
      <c r="C86" s="2">
        <f t="shared" si="3"/>
        <v>6.3458184368914595E-4</v>
      </c>
      <c r="D86" s="9">
        <f t="shared" si="4"/>
        <v>0.99686515773929452</v>
      </c>
      <c r="E86" s="3">
        <f t="shared" si="5"/>
        <v>0.99686515773929452</v>
      </c>
    </row>
    <row r="87" spans="2:5" x14ac:dyDescent="0.25">
      <c r="B87" s="1">
        <v>222</v>
      </c>
      <c r="C87" s="2">
        <f t="shared" si="3"/>
        <v>5.2769677219866452E-4</v>
      </c>
      <c r="D87" s="9">
        <f t="shared" si="4"/>
        <v>0.99744486966957202</v>
      </c>
      <c r="E87" s="3">
        <f t="shared" si="5"/>
        <v>0.99744486966957202</v>
      </c>
    </row>
    <row r="88" spans="2:5" x14ac:dyDescent="0.25">
      <c r="B88" s="1">
        <v>223</v>
      </c>
      <c r="C88" s="2">
        <f t="shared" si="3"/>
        <v>4.3686880593423475E-4</v>
      </c>
      <c r="D88" s="9">
        <f t="shared" si="4"/>
        <v>0.99792590163640593</v>
      </c>
      <c r="E88" s="3">
        <f t="shared" si="5"/>
        <v>0.99792590163640593</v>
      </c>
    </row>
    <row r="89" spans="2:5" x14ac:dyDescent="0.25">
      <c r="B89" s="1">
        <v>224</v>
      </c>
      <c r="C89" s="2">
        <f t="shared" si="3"/>
        <v>3.6007041207962535E-4</v>
      </c>
      <c r="D89" s="9">
        <f t="shared" si="4"/>
        <v>0.99832328177252683</v>
      </c>
      <c r="E89" s="3">
        <f t="shared" si="5"/>
        <v>0.99832328177252683</v>
      </c>
    </row>
    <row r="90" spans="2:5" x14ac:dyDescent="0.25">
      <c r="B90" s="1">
        <v>225</v>
      </c>
      <c r="C90" s="2">
        <f t="shared" si="3"/>
        <v>2.9545656079586714E-4</v>
      </c>
      <c r="D90" s="9">
        <f t="shared" si="4"/>
        <v>0.9986501019683699</v>
      </c>
      <c r="E90" s="3">
        <f t="shared" si="5"/>
        <v>0.9986501019683699</v>
      </c>
    </row>
    <row r="91" spans="2:5" x14ac:dyDescent="0.25">
      <c r="B91" s="1">
        <v>226</v>
      </c>
      <c r="C91" s="2">
        <f t="shared" si="3"/>
        <v>2.4136241520128577E-4</v>
      </c>
      <c r="D91" s="9">
        <f t="shared" si="4"/>
        <v>0.99891769951860676</v>
      </c>
      <c r="E91" s="3">
        <f t="shared" si="5"/>
        <v>0.99891769951860676</v>
      </c>
    </row>
    <row r="92" spans="2:5" x14ac:dyDescent="0.25">
      <c r="B92" s="1">
        <v>227</v>
      </c>
      <c r="C92" s="2">
        <f t="shared" si="3"/>
        <v>1.9629780802555731E-4</v>
      </c>
      <c r="D92" s="9">
        <f t="shared" si="4"/>
        <v>0.99913583479090196</v>
      </c>
      <c r="E92" s="3">
        <f t="shared" si="5"/>
        <v>0.99913583479090196</v>
      </c>
    </row>
    <row r="93" spans="2:5" x14ac:dyDescent="0.25">
      <c r="B93" s="1">
        <v>228</v>
      </c>
      <c r="C93" s="2">
        <f t="shared" si="3"/>
        <v>1.5893921343098936E-4</v>
      </c>
      <c r="D93" s="9">
        <f t="shared" si="4"/>
        <v>0.99931286206208414</v>
      </c>
      <c r="E93" s="3">
        <f t="shared" si="5"/>
        <v>0.99931286206208414</v>
      </c>
    </row>
    <row r="94" spans="2:5" x14ac:dyDescent="0.25">
      <c r="B94" s="1">
        <v>229</v>
      </c>
      <c r="C94" s="2">
        <f t="shared" si="3"/>
        <v>1.2811986462346725E-4</v>
      </c>
      <c r="D94" s="9">
        <f t="shared" si="4"/>
        <v>0.99945589134753288</v>
      </c>
      <c r="E94" s="3">
        <f t="shared" si="5"/>
        <v>0.99945589134753288</v>
      </c>
    </row>
    <row r="95" spans="2:5" x14ac:dyDescent="0.25">
      <c r="B95" s="1">
        <v>230</v>
      </c>
      <c r="C95" s="2">
        <f t="shared" si="3"/>
        <v>1.0281859975274034E-4</v>
      </c>
      <c r="D95" s="9">
        <f t="shared" si="4"/>
        <v>0.99957093966680322</v>
      </c>
      <c r="E95" s="3">
        <f t="shared" si="5"/>
        <v>0.99957093966680322</v>
      </c>
    </row>
    <row r="96" spans="2:5" x14ac:dyDescent="0.25">
      <c r="B96" s="1">
        <v>231</v>
      </c>
      <c r="C96" s="2">
        <f t="shared" si="3"/>
        <v>8.2147944564867997E-5</v>
      </c>
      <c r="D96" s="9">
        <f t="shared" si="4"/>
        <v>0.99966307073432314</v>
      </c>
      <c r="E96" s="3">
        <f t="shared" si="5"/>
        <v>0.99966307073432314</v>
      </c>
    </row>
    <row r="97" spans="2:5" x14ac:dyDescent="0.25">
      <c r="B97" s="1">
        <v>232</v>
      </c>
      <c r="C97" s="2">
        <f t="shared" si="3"/>
        <v>6.5341864085024788E-5</v>
      </c>
      <c r="D97" s="9">
        <f t="shared" si="4"/>
        <v>0.9997365225344047</v>
      </c>
      <c r="E97" s="3">
        <f t="shared" si="5"/>
        <v>0.9997365225344047</v>
      </c>
    </row>
    <row r="98" spans="2:5" x14ac:dyDescent="0.25">
      <c r="B98" s="1">
        <v>233</v>
      </c>
      <c r="C98" s="2">
        <f t="shared" si="3"/>
        <v>5.1743540413927261E-5</v>
      </c>
      <c r="D98" s="9">
        <f t="shared" si="4"/>
        <v>0.99979482263429487</v>
      </c>
      <c r="E98" s="3">
        <f t="shared" si="5"/>
        <v>0.99979482263429487</v>
      </c>
    </row>
    <row r="99" spans="2:5" x14ac:dyDescent="0.25">
      <c r="B99" s="1">
        <v>234</v>
      </c>
      <c r="C99" s="2">
        <f t="shared" si="3"/>
        <v>4.0793462007584798E-5</v>
      </c>
      <c r="D99" s="9">
        <f t="shared" si="4"/>
        <v>0.99984089140984245</v>
      </c>
      <c r="E99" s="3">
        <f t="shared" si="5"/>
        <v>0.99984089140984245</v>
      </c>
    </row>
    <row r="100" spans="2:5" x14ac:dyDescent="0.25">
      <c r="B100" s="1">
        <v>235</v>
      </c>
      <c r="C100" s="2">
        <f t="shared" si="3"/>
        <v>3.2018043441388044E-5</v>
      </c>
      <c r="D100" s="9">
        <f t="shared" si="4"/>
        <v>0.99987713361003483</v>
      </c>
      <c r="E100" s="3">
        <f t="shared" si="5"/>
        <v>0.99987713361003483</v>
      </c>
    </row>
    <row r="101" spans="2:5" x14ac:dyDescent="0.25">
      <c r="B101" s="1">
        <v>236</v>
      </c>
      <c r="C101" s="2">
        <f t="shared" si="3"/>
        <v>2.5018934914508668E-5</v>
      </c>
      <c r="D101" s="9">
        <f t="shared" si="4"/>
        <v>0.99990551887519563</v>
      </c>
      <c r="E101" s="3">
        <f t="shared" si="5"/>
        <v>0.99990551887519563</v>
      </c>
    </row>
    <row r="102" spans="2:5" x14ac:dyDescent="0.25">
      <c r="B102" s="1">
        <v>237</v>
      </c>
      <c r="C102" s="2">
        <f t="shared" si="3"/>
        <v>1.9463128386097353E-5</v>
      </c>
      <c r="D102" s="9">
        <f t="shared" si="4"/>
        <v>0.99992765195607491</v>
      </c>
      <c r="E102" s="3">
        <f t="shared" si="5"/>
        <v>0.99992765195607491</v>
      </c>
    </row>
    <row r="103" spans="2:5" x14ac:dyDescent="0.25">
      <c r="B103" s="1">
        <v>238</v>
      </c>
      <c r="C103" s="2">
        <f t="shared" si="3"/>
        <v>1.5073922560245645E-5</v>
      </c>
      <c r="D103" s="9">
        <f t="shared" si="4"/>
        <v>0.99994483346497276</v>
      </c>
      <c r="E103" s="3">
        <f t="shared" si="5"/>
        <v>0.99994483346497276</v>
      </c>
    </row>
    <row r="104" spans="2:5" x14ac:dyDescent="0.25">
      <c r="B104" s="1">
        <v>239</v>
      </c>
      <c r="C104" s="2">
        <f t="shared" si="3"/>
        <v>1.1622771894357563E-5</v>
      </c>
      <c r="D104" s="9">
        <f t="shared" si="4"/>
        <v>0.99995811203310991</v>
      </c>
      <c r="E104" s="3">
        <f t="shared" si="5"/>
        <v>0.99995811203310991</v>
      </c>
    </row>
    <row r="105" spans="2:5" x14ac:dyDescent="0.25">
      <c r="B105" s="1">
        <v>240</v>
      </c>
      <c r="C105" s="2">
        <f t="shared" si="3"/>
        <v>8.9220150509923572E-6</v>
      </c>
      <c r="D105" s="9">
        <f t="shared" si="4"/>
        <v>0.99996832875816688</v>
      </c>
      <c r="E105" s="3">
        <f t="shared" si="5"/>
        <v>0.99996832875816688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tabSelected="1" zoomScale="250" zoomScaleNormal="250" workbookViewId="0">
      <selection activeCell="B7" sqref="B7"/>
    </sheetView>
  </sheetViews>
  <sheetFormatPr defaultRowHeight="15" x14ac:dyDescent="0.25"/>
  <cols>
    <col min="2" max="2" width="11.140625" bestFit="1" customWidth="1"/>
  </cols>
  <sheetData>
    <row r="3" spans="2:2" x14ac:dyDescent="0.25">
      <c r="B3" s="10" t="s">
        <v>9</v>
      </c>
    </row>
    <row r="4" spans="2:2" x14ac:dyDescent="0.25">
      <c r="B4" s="10" t="s">
        <v>10</v>
      </c>
    </row>
    <row r="6" spans="2:2" x14ac:dyDescent="0.25">
      <c r="B6" t="s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"/>
  <sheetViews>
    <sheetView zoomScale="160" zoomScaleNormal="160" workbookViewId="0">
      <selection activeCell="D5" sqref="D5"/>
    </sheetView>
  </sheetViews>
  <sheetFormatPr defaultRowHeight="15" x14ac:dyDescent="0.25"/>
  <sheetData>
    <row r="4" spans="4:4" x14ac:dyDescent="0.25">
      <c r="D4">
        <f>_xlfn.NORM.INV(  0.9,   180,  15  )</f>
        <v>199.22327348316901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1"/>
  <sheetViews>
    <sheetView zoomScaleNormal="100" workbookViewId="0">
      <selection sqref="A1:XFD1048576"/>
    </sheetView>
  </sheetViews>
  <sheetFormatPr defaultRowHeight="15" x14ac:dyDescent="0.25"/>
  <cols>
    <col min="1" max="2" width="5.28515625" style="1" customWidth="1"/>
    <col min="3" max="3" width="12.42578125" style="1" bestFit="1" customWidth="1"/>
    <col min="4" max="4" width="2.42578125" style="1" customWidth="1"/>
    <col min="5" max="5" width="5.28515625" style="1" customWidth="1"/>
    <col min="6" max="6" width="9.140625" style="1"/>
    <col min="7" max="7" width="2.42578125" style="1" customWidth="1"/>
    <col min="8" max="8" width="5.28515625" style="1" customWidth="1"/>
    <col min="9" max="9" width="9.140625" style="1"/>
    <col min="10" max="10" width="2.42578125" style="1" customWidth="1"/>
    <col min="11" max="11" width="5.28515625" style="1" customWidth="1"/>
    <col min="12" max="12" width="9.140625" style="1"/>
    <col min="13" max="13" width="2.42578125" style="1" customWidth="1"/>
    <col min="14" max="14" width="5.28515625" style="1" customWidth="1"/>
    <col min="15" max="15" width="9.140625" style="1"/>
    <col min="16" max="16" width="2.42578125" style="1" customWidth="1"/>
    <col min="17" max="17" width="5.28515625" style="1" customWidth="1"/>
    <col min="18" max="18" width="9.140625" style="1"/>
    <col min="19" max="19" width="2.42578125" style="1" customWidth="1"/>
    <col min="20" max="20" width="5.28515625" style="1" customWidth="1"/>
    <col min="21" max="21" width="9" style="1" customWidth="1"/>
    <col min="22" max="22" width="2.42578125" style="1" customWidth="1"/>
    <col min="23" max="23" width="5.28515625" style="1" customWidth="1"/>
    <col min="24" max="16384" width="9.140625" style="1"/>
  </cols>
  <sheetData>
    <row r="2" spans="2:24" x14ac:dyDescent="0.25">
      <c r="B2" s="1" t="s">
        <v>7</v>
      </c>
    </row>
    <row r="4" spans="2:24" x14ac:dyDescent="0.25">
      <c r="B4" s="1" t="s">
        <v>3</v>
      </c>
      <c r="C4" s="4" t="s">
        <v>8</v>
      </c>
      <c r="E4" s="1" t="s">
        <v>3</v>
      </c>
      <c r="F4" s="4" t="s">
        <v>8</v>
      </c>
      <c r="H4" s="1" t="s">
        <v>3</v>
      </c>
      <c r="I4" s="4" t="s">
        <v>8</v>
      </c>
      <c r="K4" s="1" t="s">
        <v>3</v>
      </c>
      <c r="L4" s="4" t="s">
        <v>8</v>
      </c>
      <c r="N4" s="1" t="s">
        <v>3</v>
      </c>
      <c r="O4" s="4" t="s">
        <v>8</v>
      </c>
      <c r="Q4" s="1" t="s">
        <v>3</v>
      </c>
      <c r="R4" s="4" t="s">
        <v>8</v>
      </c>
      <c r="T4" s="1" t="s">
        <v>3</v>
      </c>
      <c r="U4" s="4" t="s">
        <v>8</v>
      </c>
      <c r="W4" s="1" t="s">
        <v>3</v>
      </c>
      <c r="X4" s="4" t="s">
        <v>8</v>
      </c>
    </row>
    <row r="5" spans="2:24" x14ac:dyDescent="0.25">
      <c r="B5" s="5">
        <v>-4</v>
      </c>
      <c r="C5" s="6">
        <f t="shared" ref="C5:C14" si="0">_xlfn.NORM.S.DIST( B5,  TRUE )</f>
        <v>3.1671241833119857E-5</v>
      </c>
      <c r="E5" s="5">
        <v>-3</v>
      </c>
      <c r="F5" s="6">
        <f>_xlfn.NORM.S.DIST( E5,  TRUE )</f>
        <v>1.3498980316300933E-3</v>
      </c>
      <c r="H5" s="5">
        <v>-2</v>
      </c>
      <c r="I5" s="6">
        <f>_xlfn.NORM.S.DIST( H5,  TRUE )</f>
        <v>2.2750131948179191E-2</v>
      </c>
      <c r="K5" s="5">
        <v>-1</v>
      </c>
      <c r="L5" s="6">
        <f>_xlfn.NORM.S.DIST( K5,  TRUE )</f>
        <v>0.15865525393145699</v>
      </c>
      <c r="N5" s="5">
        <v>0</v>
      </c>
      <c r="O5" s="6">
        <f>_xlfn.NORM.S.DIST( N5,  TRUE )</f>
        <v>0.5</v>
      </c>
      <c r="Q5" s="5">
        <v>1</v>
      </c>
      <c r="R5" s="6">
        <f>_xlfn.NORM.S.DIST( Q5,  TRUE )</f>
        <v>0.84134474606854304</v>
      </c>
      <c r="T5" s="5">
        <v>2.0000000000000102</v>
      </c>
      <c r="U5" s="6">
        <f>_xlfn.NORM.S.DIST( T5,  TRUE )</f>
        <v>0.97724986805182135</v>
      </c>
      <c r="W5" s="5">
        <v>3.0000000000000102</v>
      </c>
      <c r="X5" s="6">
        <f>_xlfn.NORM.S.DIST( W5,  TRUE )</f>
        <v>0.9986501019683699</v>
      </c>
    </row>
    <row r="6" spans="2:24" x14ac:dyDescent="0.25">
      <c r="B6" s="5">
        <v>-3.9</v>
      </c>
      <c r="C6" s="6">
        <f t="shared" si="0"/>
        <v>4.8096344017602614E-5</v>
      </c>
      <c r="E6" s="5">
        <v>-2.9</v>
      </c>
      <c r="F6" s="6">
        <f>_xlfn.NORM.S.DIST( E6,  TRUE )</f>
        <v>1.8658133003840378E-3</v>
      </c>
      <c r="H6" s="5">
        <v>-1.9</v>
      </c>
      <c r="I6" s="6">
        <f>_xlfn.NORM.S.DIST( H6,  TRUE )</f>
        <v>2.87165598160018E-2</v>
      </c>
      <c r="K6" s="5">
        <v>-0.9</v>
      </c>
      <c r="L6" s="6">
        <f>_xlfn.NORM.S.DIST( K6,  TRUE )</f>
        <v>0.1840601253467595</v>
      </c>
      <c r="N6" s="5">
        <v>9.9999999999999603E-2</v>
      </c>
      <c r="O6" s="6">
        <f>_xlfn.NORM.S.DIST( N6,  TRUE )</f>
        <v>0.53982783727702888</v>
      </c>
      <c r="Q6" s="5">
        <v>1.1000000000000001</v>
      </c>
      <c r="R6" s="6">
        <f>_xlfn.NORM.S.DIST( Q6,  TRUE )</f>
        <v>0.86433393905361733</v>
      </c>
      <c r="T6" s="5">
        <v>2.1</v>
      </c>
      <c r="U6" s="6">
        <f>_xlfn.NORM.S.DIST( T6,  TRUE )</f>
        <v>0.98213557943718344</v>
      </c>
      <c r="W6" s="5">
        <v>3.1000000000000099</v>
      </c>
      <c r="X6" s="6">
        <f>_xlfn.NORM.S.DIST( W6,  TRUE )</f>
        <v>0.99903239678678168</v>
      </c>
    </row>
    <row r="7" spans="2:24" x14ac:dyDescent="0.25">
      <c r="B7" s="5">
        <v>-3.8</v>
      </c>
      <c r="C7" s="6">
        <f t="shared" si="0"/>
        <v>7.234804392511999E-5</v>
      </c>
      <c r="E7" s="5">
        <v>-2.8</v>
      </c>
      <c r="F7" s="6">
        <f>_xlfn.NORM.S.DIST( E7,  TRUE )</f>
        <v>2.5551303304279312E-3</v>
      </c>
      <c r="H7" s="5">
        <v>-1.8</v>
      </c>
      <c r="I7" s="6">
        <f>_xlfn.NORM.S.DIST( H7,  TRUE )</f>
        <v>3.5930319112925789E-2</v>
      </c>
      <c r="K7" s="5">
        <v>-0.8</v>
      </c>
      <c r="L7" s="6">
        <f>_xlfn.NORM.S.DIST( K7,  TRUE )</f>
        <v>0.21185539858339661</v>
      </c>
      <c r="N7" s="5">
        <v>0.2</v>
      </c>
      <c r="O7" s="6">
        <f>_xlfn.NORM.S.DIST( N7,  TRUE )</f>
        <v>0.57925970943910299</v>
      </c>
      <c r="Q7" s="5">
        <v>1.2</v>
      </c>
      <c r="R7" s="6">
        <f>_xlfn.NORM.S.DIST( Q7,  TRUE )</f>
        <v>0.88493032977829178</v>
      </c>
      <c r="T7" s="5">
        <v>2.2000000000000099</v>
      </c>
      <c r="U7" s="6">
        <f>_xlfn.NORM.S.DIST( T7,  TRUE )</f>
        <v>0.98609655248650174</v>
      </c>
      <c r="W7" s="5">
        <v>3.2000000000000099</v>
      </c>
      <c r="X7" s="6">
        <f>_xlfn.NORM.S.DIST( W7,  TRUE )</f>
        <v>0.99931286206208414</v>
      </c>
    </row>
    <row r="8" spans="2:24" x14ac:dyDescent="0.25">
      <c r="B8" s="5">
        <v>-3.7</v>
      </c>
      <c r="C8" s="6">
        <f t="shared" si="0"/>
        <v>1.0779973347738824E-4</v>
      </c>
      <c r="E8" s="5">
        <v>-2.7</v>
      </c>
      <c r="F8" s="6">
        <f>_xlfn.NORM.S.DIST( E8,  TRUE )</f>
        <v>3.4669738030406643E-3</v>
      </c>
      <c r="H8" s="5">
        <v>-1.7</v>
      </c>
      <c r="I8" s="6">
        <f>_xlfn.NORM.S.DIST( H8,  TRUE )</f>
        <v>4.4565462758543041E-2</v>
      </c>
      <c r="K8" s="5">
        <v>-0.7</v>
      </c>
      <c r="L8" s="6">
        <f>_xlfn.NORM.S.DIST( K8,  TRUE )</f>
        <v>0.24196365222307298</v>
      </c>
      <c r="N8" s="5">
        <v>0.3</v>
      </c>
      <c r="O8" s="6">
        <f>_xlfn.NORM.S.DIST( N8,  TRUE )</f>
        <v>0.61791142218895267</v>
      </c>
      <c r="Q8" s="5">
        <v>1.3</v>
      </c>
      <c r="R8" s="6">
        <f>_xlfn.NORM.S.DIST( Q8,  TRUE )</f>
        <v>0.9031995154143897</v>
      </c>
      <c r="T8" s="5">
        <v>2.30000000000001</v>
      </c>
      <c r="U8" s="6">
        <f>_xlfn.NORM.S.DIST( T8,  TRUE )</f>
        <v>0.9892758899783245</v>
      </c>
      <c r="W8" s="5">
        <v>3.30000000000001</v>
      </c>
      <c r="X8" s="6">
        <f>_xlfn.NORM.S.DIST( W8,  TRUE )</f>
        <v>0.99951657585761622</v>
      </c>
    </row>
    <row r="9" spans="2:24" x14ac:dyDescent="0.25">
      <c r="B9" s="5">
        <v>-3.6</v>
      </c>
      <c r="C9" s="6">
        <f t="shared" si="0"/>
        <v>1.5910859015753364E-4</v>
      </c>
      <c r="E9" s="5">
        <v>-2.6</v>
      </c>
      <c r="F9" s="6">
        <f>_xlfn.NORM.S.DIST( E9,  TRUE )</f>
        <v>4.6611880237187476E-3</v>
      </c>
      <c r="H9" s="5">
        <v>-1.6</v>
      </c>
      <c r="I9" s="6">
        <f>_xlfn.NORM.S.DIST( H9,  TRUE )</f>
        <v>5.4799291699557967E-2</v>
      </c>
      <c r="K9" s="5">
        <v>-0.6</v>
      </c>
      <c r="L9" s="6">
        <f>_xlfn.NORM.S.DIST( K9,  TRUE )</f>
        <v>0.27425311775007355</v>
      </c>
      <c r="N9" s="5">
        <v>0.4</v>
      </c>
      <c r="O9" s="6">
        <f>_xlfn.NORM.S.DIST( N9,  TRUE )</f>
        <v>0.65542174161032429</v>
      </c>
      <c r="Q9" s="5">
        <v>1.4</v>
      </c>
      <c r="R9" s="6">
        <f>_xlfn.NORM.S.DIST( Q9,  TRUE )</f>
        <v>0.91924334076622893</v>
      </c>
      <c r="T9" s="5">
        <v>2.4000000000000101</v>
      </c>
      <c r="U9" s="6">
        <f>_xlfn.NORM.S.DIST( T9,  TRUE )</f>
        <v>0.99180246407540407</v>
      </c>
      <c r="W9" s="5">
        <v>3.4000000000000101</v>
      </c>
      <c r="X9" s="6">
        <f>_xlfn.NORM.S.DIST( W9,  TRUE )</f>
        <v>0.99966307073432314</v>
      </c>
    </row>
    <row r="10" spans="2:24" x14ac:dyDescent="0.25">
      <c r="B10" s="5">
        <v>-3.5</v>
      </c>
      <c r="C10" s="6">
        <f t="shared" si="0"/>
        <v>2.3262907903552504E-4</v>
      </c>
      <c r="E10" s="5">
        <v>-2.5</v>
      </c>
      <c r="F10" s="6">
        <f>_xlfn.NORM.S.DIST( E10,  TRUE )</f>
        <v>6.2096653257761331E-3</v>
      </c>
      <c r="H10" s="5">
        <v>-1.5</v>
      </c>
      <c r="I10" s="6">
        <f>_xlfn.NORM.S.DIST( H10,  TRUE )</f>
        <v>6.6807201268858057E-2</v>
      </c>
      <c r="K10" s="5">
        <v>-0.5</v>
      </c>
      <c r="L10" s="6">
        <f>_xlfn.NORM.S.DIST( K10,  TRUE )</f>
        <v>0.30853753872598688</v>
      </c>
      <c r="N10" s="5">
        <v>0.5</v>
      </c>
      <c r="O10" s="6">
        <f>_xlfn.NORM.S.DIST( N10,  TRUE )</f>
        <v>0.69146246127401312</v>
      </c>
      <c r="Q10" s="5">
        <v>1.50000000000001</v>
      </c>
      <c r="R10" s="6">
        <f>_xlfn.NORM.S.DIST( Q10,  TRUE )</f>
        <v>0.93319279873114325</v>
      </c>
      <c r="T10" s="5">
        <v>2.5000000000000102</v>
      </c>
      <c r="U10" s="6">
        <f t="shared" ref="U10:U25" si="1">_xlfn.NORM.S.DIST( T10,  TRUE )</f>
        <v>0.99379033467422406</v>
      </c>
      <c r="W10" s="5">
        <v>3.5000000000000102</v>
      </c>
      <c r="X10" s="6">
        <f>_xlfn.NORM.S.DIST( W10,  TRUE )</f>
        <v>0.99976737092096446</v>
      </c>
    </row>
    <row r="11" spans="2:24" x14ac:dyDescent="0.25">
      <c r="B11" s="5">
        <v>-3.4</v>
      </c>
      <c r="C11" s="6">
        <f t="shared" si="0"/>
        <v>3.369292656768808E-4</v>
      </c>
      <c r="E11" s="5">
        <v>-2.4</v>
      </c>
      <c r="F11" s="6">
        <f>_xlfn.NORM.S.DIST( E11,  TRUE )</f>
        <v>8.1975359245961311E-3</v>
      </c>
      <c r="H11" s="5">
        <v>-1.4</v>
      </c>
      <c r="I11" s="6">
        <f>_xlfn.NORM.S.DIST( H11,  TRUE )</f>
        <v>8.0756659233771053E-2</v>
      </c>
      <c r="K11" s="5">
        <v>-0.4</v>
      </c>
      <c r="L11" s="6">
        <f>_xlfn.NORM.S.DIST( K11,  TRUE )</f>
        <v>0.34457825838967576</v>
      </c>
      <c r="N11" s="5">
        <v>0.6</v>
      </c>
      <c r="O11" s="6">
        <f>_xlfn.NORM.S.DIST( N11,  TRUE )</f>
        <v>0.72574688224992645</v>
      </c>
      <c r="Q11" s="5">
        <v>1.6</v>
      </c>
      <c r="R11" s="6">
        <f>_xlfn.NORM.S.DIST( Q11,  TRUE )</f>
        <v>0.94520070830044201</v>
      </c>
      <c r="T11" s="5">
        <v>2.6000000000000099</v>
      </c>
      <c r="U11" s="6">
        <f t="shared" si="1"/>
        <v>0.99533881197628138</v>
      </c>
      <c r="W11" s="5">
        <v>3.6000000000000099</v>
      </c>
      <c r="X11" s="6">
        <f>_xlfn.NORM.S.DIST( W11,  TRUE )</f>
        <v>0.99984089140984245</v>
      </c>
    </row>
    <row r="12" spans="2:24" x14ac:dyDescent="0.25">
      <c r="B12" s="5">
        <v>-3.3</v>
      </c>
      <c r="C12" s="6">
        <f t="shared" si="0"/>
        <v>4.8342414238377744E-4</v>
      </c>
      <c r="E12" s="5">
        <v>-2.2999999999999998</v>
      </c>
      <c r="F12" s="6">
        <f>_xlfn.NORM.S.DIST( E12,  TRUE )</f>
        <v>1.0724110021675811E-2</v>
      </c>
      <c r="H12" s="5">
        <v>-1.3</v>
      </c>
      <c r="I12" s="6">
        <f>_xlfn.NORM.S.DIST( H12,  TRUE )</f>
        <v>9.6800484585610316E-2</v>
      </c>
      <c r="K12" s="5">
        <v>-0.3</v>
      </c>
      <c r="L12" s="6">
        <f>_xlfn.NORM.S.DIST( K12,  TRUE )</f>
        <v>0.38208857781104733</v>
      </c>
      <c r="N12" s="5">
        <v>0.7</v>
      </c>
      <c r="O12" s="6">
        <f>_xlfn.NORM.S.DIST( N12,  TRUE )</f>
        <v>0.75803634777692697</v>
      </c>
      <c r="Q12" s="5">
        <v>1.7</v>
      </c>
      <c r="R12" s="6">
        <f>_xlfn.NORM.S.DIST( Q12,  TRUE )</f>
        <v>0.95543453724145699</v>
      </c>
      <c r="T12" s="5">
        <v>2.7000000000000099</v>
      </c>
      <c r="U12" s="6">
        <f t="shared" si="1"/>
        <v>0.99653302619695949</v>
      </c>
      <c r="W12" s="5">
        <v>3.7000000000000099</v>
      </c>
      <c r="X12" s="6">
        <f>_xlfn.NORM.S.DIST( W12,  TRUE )</f>
        <v>0.99989220026652259</v>
      </c>
    </row>
    <row r="13" spans="2:24" x14ac:dyDescent="0.25">
      <c r="B13" s="5">
        <v>-3.2</v>
      </c>
      <c r="C13" s="6">
        <f t="shared" si="0"/>
        <v>6.8713793791584719E-4</v>
      </c>
      <c r="E13" s="5">
        <v>-2.2000000000000002</v>
      </c>
      <c r="F13" s="6">
        <f>_xlfn.NORM.S.DIST( E13,  TRUE )</f>
        <v>1.3903447513498597E-2</v>
      </c>
      <c r="H13" s="5">
        <v>-1.2</v>
      </c>
      <c r="I13" s="6">
        <f>_xlfn.NORM.S.DIST( H13,  TRUE )</f>
        <v>0.11506967022170828</v>
      </c>
      <c r="K13" s="5">
        <v>-0.2</v>
      </c>
      <c r="L13" s="6">
        <f>_xlfn.NORM.S.DIST( K13,  TRUE )</f>
        <v>0.42074029056089696</v>
      </c>
      <c r="N13" s="5">
        <v>0.8</v>
      </c>
      <c r="O13" s="6">
        <f>_xlfn.NORM.S.DIST( N13,  TRUE )</f>
        <v>0.78814460141660336</v>
      </c>
      <c r="Q13" s="5">
        <v>1.80000000000001</v>
      </c>
      <c r="R13" s="6">
        <f>_xlfn.NORM.S.DIST( Q13,  TRUE )</f>
        <v>0.96406968088707501</v>
      </c>
      <c r="T13" s="5">
        <v>2.80000000000001</v>
      </c>
      <c r="U13" s="6">
        <f t="shared" si="1"/>
        <v>0.99744486966957213</v>
      </c>
      <c r="W13" s="5">
        <v>3.80000000000001</v>
      </c>
      <c r="X13" s="6">
        <f>_xlfn.NORM.S.DIST( W13,  TRUE )</f>
        <v>0.99992765195607491</v>
      </c>
    </row>
    <row r="14" spans="2:24" x14ac:dyDescent="0.25">
      <c r="B14" s="5">
        <v>-3.1</v>
      </c>
      <c r="C14" s="6">
        <f t="shared" si="0"/>
        <v>9.676032132183561E-4</v>
      </c>
      <c r="E14" s="5">
        <v>-2.1</v>
      </c>
      <c r="F14" s="6">
        <f>_xlfn.NORM.S.DIST( E14,  TRUE )</f>
        <v>1.7864420562816546E-2</v>
      </c>
      <c r="H14" s="5">
        <v>-1.1000000000000001</v>
      </c>
      <c r="I14" s="6">
        <f>_xlfn.NORM.S.DIST( H14,  TRUE )</f>
        <v>0.13566606094638264</v>
      </c>
      <c r="K14" s="5">
        <v>-0.1</v>
      </c>
      <c r="L14" s="6">
        <f>_xlfn.NORM.S.DIST( K14,  TRUE )</f>
        <v>0.46017216272297101</v>
      </c>
      <c r="N14" s="5">
        <v>0.9</v>
      </c>
      <c r="O14" s="6">
        <f>_xlfn.NORM.S.DIST( N14,  TRUE )</f>
        <v>0.81593987465324047</v>
      </c>
      <c r="Q14" s="5">
        <v>1.9000000000000099</v>
      </c>
      <c r="R14" s="6">
        <f>_xlfn.NORM.S.DIST( Q14,  TRUE )</f>
        <v>0.97128344018399881</v>
      </c>
      <c r="T14" s="5">
        <v>2.9000000000000101</v>
      </c>
      <c r="U14" s="6">
        <f t="shared" si="1"/>
        <v>0.99813418669961607</v>
      </c>
      <c r="W14" s="5">
        <v>3.9000000000000101</v>
      </c>
      <c r="X14" s="6">
        <f>_xlfn.NORM.S.DIST( W14,  TRUE )</f>
        <v>0.99995190365598241</v>
      </c>
    </row>
    <row r="15" spans="2:24" x14ac:dyDescent="0.25">
      <c r="X15" s="2"/>
    </row>
    <row r="16" spans="2:24" x14ac:dyDescent="0.25">
      <c r="N16" s="1">
        <f>1/3</f>
        <v>0.33333333333333331</v>
      </c>
      <c r="O16" s="8">
        <f>_xlfn.NORM.S.DIST( N16,  TRUE )</f>
        <v>0.63055865981823644</v>
      </c>
    </row>
    <row r="18" spans="15:15" x14ac:dyDescent="0.25">
      <c r="O18" s="2">
        <f>O9-O8</f>
        <v>3.7510319421371618E-2</v>
      </c>
    </row>
    <row r="19" spans="15:15" x14ac:dyDescent="0.25">
      <c r="O19" s="1">
        <f>O18/10</f>
        <v>3.7510319421371618E-3</v>
      </c>
    </row>
    <row r="20" spans="15:15" x14ac:dyDescent="0.25">
      <c r="O20" s="1">
        <f>O19*3</f>
        <v>1.1253095826411486E-2</v>
      </c>
    </row>
    <row r="21" spans="15:15" x14ac:dyDescent="0.25">
      <c r="O21" s="7">
        <f>O8+O20</f>
        <v>0.62916451801536422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zoomScale="130" zoomScaleNormal="130" workbookViewId="0"/>
  </sheetViews>
  <sheetFormatPr defaultRowHeight="15" x14ac:dyDescent="0.25"/>
  <cols>
    <col min="1" max="1" width="2.42578125" style="1" customWidth="1"/>
    <col min="2" max="2" width="5.28515625" style="1" customWidth="1"/>
    <col min="3" max="3" width="9.140625" style="1"/>
    <col min="4" max="4" width="2.42578125" style="1" customWidth="1"/>
    <col min="5" max="5" width="5.28515625" style="1" customWidth="1"/>
    <col min="6" max="6" width="9.140625" style="1"/>
    <col min="7" max="7" width="2.42578125" style="1" customWidth="1"/>
    <col min="8" max="8" width="5.28515625" style="1" customWidth="1"/>
    <col min="9" max="9" width="9" style="1" customWidth="1"/>
    <col min="10" max="10" width="2.42578125" style="1" customWidth="1"/>
    <col min="11" max="11" width="5.28515625" style="1" customWidth="1"/>
    <col min="12" max="16384" width="9.140625" style="1"/>
  </cols>
  <sheetData>
    <row r="2" spans="2:12" x14ac:dyDescent="0.25">
      <c r="B2" s="1" t="s">
        <v>7</v>
      </c>
    </row>
    <row r="4" spans="2:12" x14ac:dyDescent="0.25">
      <c r="B4" s="1" t="s">
        <v>3</v>
      </c>
      <c r="C4" s="4" t="s">
        <v>8</v>
      </c>
      <c r="E4" s="1" t="s">
        <v>3</v>
      </c>
      <c r="F4" s="4" t="s">
        <v>8</v>
      </c>
      <c r="H4" s="1" t="s">
        <v>3</v>
      </c>
      <c r="I4" s="4" t="s">
        <v>8</v>
      </c>
      <c r="K4" s="1" t="s">
        <v>3</v>
      </c>
      <c r="L4" s="4" t="s">
        <v>8</v>
      </c>
    </row>
    <row r="5" spans="2:12" x14ac:dyDescent="0.25">
      <c r="B5" s="5">
        <v>0</v>
      </c>
      <c r="C5" s="6">
        <f>_xlfn.NORM.S.DIST( B5,  TRUE )</f>
        <v>0.5</v>
      </c>
      <c r="E5" s="5">
        <v>1</v>
      </c>
      <c r="F5" s="6">
        <f>_xlfn.NORM.S.DIST( E5,  TRUE )</f>
        <v>0.84134474606854304</v>
      </c>
      <c r="H5" s="5">
        <v>2.0000000000000102</v>
      </c>
      <c r="I5" s="6">
        <f>_xlfn.NORM.S.DIST( H5,  TRUE )</f>
        <v>0.97724986805182135</v>
      </c>
      <c r="K5" s="5">
        <v>3.0000000000000102</v>
      </c>
      <c r="L5" s="6">
        <f>_xlfn.NORM.S.DIST( K5,  TRUE )</f>
        <v>0.9986501019683699</v>
      </c>
    </row>
    <row r="6" spans="2:12" x14ac:dyDescent="0.25">
      <c r="B6" s="5">
        <v>9.9999999999999603E-2</v>
      </c>
      <c r="C6" s="6">
        <f>_xlfn.NORM.S.DIST( B6,  TRUE )</f>
        <v>0.53982783727702888</v>
      </c>
      <c r="E6" s="5">
        <v>1.1000000000000001</v>
      </c>
      <c r="F6" s="6">
        <f>_xlfn.NORM.S.DIST( E6,  TRUE )</f>
        <v>0.86433393905361733</v>
      </c>
      <c r="H6" s="5">
        <v>2.1</v>
      </c>
      <c r="I6" s="6">
        <f>_xlfn.NORM.S.DIST( H6,  TRUE )</f>
        <v>0.98213557943718344</v>
      </c>
      <c r="K6" s="5">
        <v>3.1000000000000099</v>
      </c>
      <c r="L6" s="6">
        <f>_xlfn.NORM.S.DIST( K6,  TRUE )</f>
        <v>0.99903239678678168</v>
      </c>
    </row>
    <row r="7" spans="2:12" x14ac:dyDescent="0.25">
      <c r="B7" s="5">
        <v>0.2</v>
      </c>
      <c r="C7" s="6">
        <f>_xlfn.NORM.S.DIST( B7,  TRUE )</f>
        <v>0.57925970943910299</v>
      </c>
      <c r="E7" s="5">
        <v>1.2</v>
      </c>
      <c r="F7" s="6">
        <f>_xlfn.NORM.S.DIST( E7,  TRUE )</f>
        <v>0.88493032977829178</v>
      </c>
      <c r="H7" s="5">
        <v>2.2000000000000099</v>
      </c>
      <c r="I7" s="6">
        <f>_xlfn.NORM.S.DIST( H7,  TRUE )</f>
        <v>0.98609655248650174</v>
      </c>
      <c r="K7" s="5">
        <v>3.2000000000000099</v>
      </c>
      <c r="L7" s="6">
        <f>_xlfn.NORM.S.DIST( K7,  TRUE )</f>
        <v>0.99931286206208414</v>
      </c>
    </row>
    <row r="8" spans="2:12" x14ac:dyDescent="0.25">
      <c r="B8" s="5">
        <v>0.3</v>
      </c>
      <c r="C8" s="6">
        <f>_xlfn.NORM.S.DIST( B8,  TRUE )</f>
        <v>0.61791142218895267</v>
      </c>
      <c r="E8" s="5">
        <v>1.3</v>
      </c>
      <c r="F8" s="6">
        <f>_xlfn.NORM.S.DIST( E8,  TRUE )</f>
        <v>0.9031995154143897</v>
      </c>
      <c r="H8" s="5">
        <v>2.30000000000001</v>
      </c>
      <c r="I8" s="6">
        <f>_xlfn.NORM.S.DIST( H8,  TRUE )</f>
        <v>0.9892758899783245</v>
      </c>
      <c r="K8" s="5">
        <v>3.30000000000001</v>
      </c>
      <c r="L8" s="6">
        <f>_xlfn.NORM.S.DIST( K8,  TRUE )</f>
        <v>0.99951657585761622</v>
      </c>
    </row>
    <row r="9" spans="2:12" x14ac:dyDescent="0.25">
      <c r="B9" s="5">
        <v>0.4</v>
      </c>
      <c r="C9" s="6">
        <f>_xlfn.NORM.S.DIST( B9,  TRUE )</f>
        <v>0.65542174161032429</v>
      </c>
      <c r="E9" s="5">
        <v>1.4</v>
      </c>
      <c r="F9" s="6">
        <f>_xlfn.NORM.S.DIST( E9,  TRUE )</f>
        <v>0.91924334076622893</v>
      </c>
      <c r="H9" s="5">
        <v>2.4000000000000101</v>
      </c>
      <c r="I9" s="6">
        <f>_xlfn.NORM.S.DIST( H9,  TRUE )</f>
        <v>0.99180246407540407</v>
      </c>
      <c r="K9" s="5">
        <v>3.4000000000000101</v>
      </c>
      <c r="L9" s="6">
        <f>_xlfn.NORM.S.DIST( K9,  TRUE )</f>
        <v>0.99966307073432314</v>
      </c>
    </row>
    <row r="10" spans="2:12" x14ac:dyDescent="0.25">
      <c r="B10" s="5">
        <v>0.5</v>
      </c>
      <c r="C10" s="6">
        <f>_xlfn.NORM.S.DIST( B10,  TRUE )</f>
        <v>0.69146246127401312</v>
      </c>
      <c r="E10" s="5">
        <v>1.50000000000001</v>
      </c>
      <c r="F10" s="6">
        <f>_xlfn.NORM.S.DIST( E10,  TRUE )</f>
        <v>0.93319279873114325</v>
      </c>
      <c r="H10" s="5">
        <v>2.5000000000000102</v>
      </c>
      <c r="I10" s="6">
        <f t="shared" ref="I10:I14" si="0">_xlfn.NORM.S.DIST( H10,  TRUE )</f>
        <v>0.99379033467422406</v>
      </c>
      <c r="K10" s="5">
        <v>3.5000000000000102</v>
      </c>
      <c r="L10" s="6">
        <f>_xlfn.NORM.S.DIST( K10,  TRUE )</f>
        <v>0.99976737092096446</v>
      </c>
    </row>
    <row r="11" spans="2:12" x14ac:dyDescent="0.25">
      <c r="B11" s="5">
        <v>0.6</v>
      </c>
      <c r="C11" s="6">
        <f>_xlfn.NORM.S.DIST( B11,  TRUE )</f>
        <v>0.72574688224992645</v>
      </c>
      <c r="E11" s="5">
        <v>1.6</v>
      </c>
      <c r="F11" s="6">
        <f>_xlfn.NORM.S.DIST( E11,  TRUE )</f>
        <v>0.94520070830044201</v>
      </c>
      <c r="H11" s="5">
        <v>2.6000000000000099</v>
      </c>
      <c r="I11" s="6">
        <f t="shared" si="0"/>
        <v>0.99533881197628138</v>
      </c>
      <c r="K11" s="5">
        <v>3.6000000000000099</v>
      </c>
      <c r="L11" s="6">
        <f>_xlfn.NORM.S.DIST( K11,  TRUE )</f>
        <v>0.99984089140984245</v>
      </c>
    </row>
    <row r="12" spans="2:12" x14ac:dyDescent="0.25">
      <c r="B12" s="5">
        <v>0.7</v>
      </c>
      <c r="C12" s="6">
        <f>_xlfn.NORM.S.DIST( B12,  TRUE )</f>
        <v>0.75803634777692697</v>
      </c>
      <c r="E12" s="5">
        <v>1.7</v>
      </c>
      <c r="F12" s="6">
        <f>_xlfn.NORM.S.DIST( E12,  TRUE )</f>
        <v>0.95543453724145699</v>
      </c>
      <c r="H12" s="5">
        <v>2.7000000000000099</v>
      </c>
      <c r="I12" s="6">
        <f t="shared" si="0"/>
        <v>0.99653302619695949</v>
      </c>
      <c r="K12" s="5">
        <v>3.7000000000000099</v>
      </c>
      <c r="L12" s="6">
        <f>_xlfn.NORM.S.DIST( K12,  TRUE )</f>
        <v>0.99989220026652259</v>
      </c>
    </row>
    <row r="13" spans="2:12" x14ac:dyDescent="0.25">
      <c r="B13" s="5">
        <v>0.8</v>
      </c>
      <c r="C13" s="6">
        <f>_xlfn.NORM.S.DIST( B13,  TRUE )</f>
        <v>0.78814460141660336</v>
      </c>
      <c r="E13" s="5">
        <v>1.80000000000001</v>
      </c>
      <c r="F13" s="6">
        <f>_xlfn.NORM.S.DIST( E13,  TRUE )</f>
        <v>0.96406968088707501</v>
      </c>
      <c r="H13" s="5">
        <v>2.80000000000001</v>
      </c>
      <c r="I13" s="6">
        <f t="shared" si="0"/>
        <v>0.99744486966957213</v>
      </c>
      <c r="K13" s="5">
        <v>3.80000000000001</v>
      </c>
      <c r="L13" s="6">
        <f>_xlfn.NORM.S.DIST( K13,  TRUE )</f>
        <v>0.99992765195607491</v>
      </c>
    </row>
    <row r="14" spans="2:12" x14ac:dyDescent="0.25">
      <c r="B14" s="5">
        <v>0.9</v>
      </c>
      <c r="C14" s="6">
        <f>_xlfn.NORM.S.DIST( B14,  TRUE )</f>
        <v>0.81593987465324047</v>
      </c>
      <c r="E14" s="5">
        <v>1.9000000000000099</v>
      </c>
      <c r="F14" s="6">
        <f>_xlfn.NORM.S.DIST( E14,  TRUE )</f>
        <v>0.97128344018399881</v>
      </c>
      <c r="H14" s="5">
        <v>2.9000000000000101</v>
      </c>
      <c r="I14" s="6">
        <f t="shared" si="0"/>
        <v>0.99813418669961607</v>
      </c>
      <c r="K14" s="5">
        <v>3.9000000000000101</v>
      </c>
      <c r="L14" s="6">
        <f>_xlfn.NORM.S.DIST( K14,  TRUE )</f>
        <v>0.99995190365598241</v>
      </c>
    </row>
    <row r="15" spans="2:12" x14ac:dyDescent="0.25">
      <c r="L15" s="2"/>
    </row>
    <row r="16" spans="2:12" x14ac:dyDescent="0.25">
      <c r="C16" s="8"/>
    </row>
    <row r="18" spans="3:3" x14ac:dyDescent="0.25">
      <c r="C18" s="2"/>
    </row>
    <row r="21" spans="3:3" x14ac:dyDescent="0.25">
      <c r="C2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Munka1</vt:lpstr>
      <vt:lpstr>Munka2</vt:lpstr>
      <vt:lpstr>Munka3</vt:lpstr>
      <vt:lpstr>Munka7</vt:lpstr>
      <vt:lpstr>Munka4</vt:lpstr>
      <vt:lpstr>Munka5</vt:lpstr>
      <vt:lpstr>Munka6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2016-04-25T06:20:53Z</dcterms:created>
  <dcterms:modified xsi:type="dcterms:W3CDTF">2016-04-25T07:42:12Z</dcterms:modified>
</cp:coreProperties>
</file>