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/>
  </bookViews>
  <sheets>
    <sheet name="Munka6" sheetId="6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6" l="1"/>
  <c r="O15" i="6"/>
  <c r="O14" i="6"/>
  <c r="O10" i="6"/>
  <c r="O11" i="6"/>
  <c r="P8" i="6"/>
  <c r="P7" i="6"/>
  <c r="P6" i="6"/>
  <c r="O6" i="6"/>
  <c r="L14" i="6" l="1"/>
  <c r="I14" i="6"/>
  <c r="F14" i="6"/>
  <c r="C14" i="6"/>
  <c r="L13" i="6"/>
  <c r="I13" i="6"/>
  <c r="F13" i="6"/>
  <c r="C13" i="6"/>
  <c r="L12" i="6"/>
  <c r="I12" i="6"/>
  <c r="F12" i="6"/>
  <c r="C12" i="6"/>
  <c r="L11" i="6"/>
  <c r="I11" i="6"/>
  <c r="F11" i="6"/>
  <c r="C11" i="6"/>
  <c r="L10" i="6"/>
  <c r="I10" i="6"/>
  <c r="F10" i="6"/>
  <c r="C10" i="6"/>
  <c r="L9" i="6"/>
  <c r="I9" i="6"/>
  <c r="F9" i="6"/>
  <c r="C9" i="6"/>
  <c r="L8" i="6"/>
  <c r="I8" i="6"/>
  <c r="F8" i="6"/>
  <c r="C8" i="6"/>
  <c r="L7" i="6"/>
  <c r="I7" i="6"/>
  <c r="F7" i="6"/>
  <c r="C7" i="6"/>
  <c r="L6" i="6"/>
  <c r="I6" i="6"/>
  <c r="F6" i="6"/>
  <c r="C6" i="6"/>
  <c r="L5" i="6"/>
  <c r="I5" i="6"/>
  <c r="F5" i="6"/>
  <c r="C5" i="6"/>
</calcChain>
</file>

<file path=xl/sharedStrings.xml><?xml version="1.0" encoding="utf-8"?>
<sst xmlns="http://schemas.openxmlformats.org/spreadsheetml/2006/main" count="21" uniqueCount="13">
  <si>
    <t>x</t>
  </si>
  <si>
    <t>A table of the standard normal distribution function</t>
  </si>
  <si>
    <t>Φ(x)</t>
  </si>
  <si>
    <t>n</t>
  </si>
  <si>
    <t>p</t>
  </si>
  <si>
    <t>E(X)</t>
  </si>
  <si>
    <t>SD(X)</t>
  </si>
  <si>
    <t>P( X &lt;= 255 )</t>
  </si>
  <si>
    <t>standardized value of 255,5</t>
  </si>
  <si>
    <t>using standardization and the table</t>
  </si>
  <si>
    <t>using norm.dist function</t>
  </si>
  <si>
    <t>using binomial distribution</t>
  </si>
  <si>
    <t>centralized value of 255,5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</si>
</sst>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6" formatCode="0.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Alignment="1">
      <alignment horizontal="left"/>
    </xf>
    <xf numFmtId="2" fontId="0" fillId="2" borderId="0" xfId="0" applyNumberFormat="1" applyFill="1" applyAlignment="1">
      <alignment horizontal="left"/>
    </xf>
    <xf numFmtId="2" fontId="0" fillId="4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"/>
  <sheetViews>
    <sheetView tabSelected="1" zoomScale="130" zoomScaleNormal="130" workbookViewId="0">
      <selection activeCell="C5" sqref="C5"/>
    </sheetView>
  </sheetViews>
  <sheetFormatPr defaultRowHeight="15" x14ac:dyDescent="0.25"/>
  <cols>
    <col min="1" max="1" width="2.42578125" style="1" customWidth="1"/>
    <col min="2" max="2" width="5.28515625" style="1" customWidth="1"/>
    <col min="3" max="3" width="9.140625" style="1"/>
    <col min="4" max="4" width="2.42578125" style="1" customWidth="1"/>
    <col min="5" max="5" width="5.28515625" style="1" customWidth="1"/>
    <col min="6" max="6" width="9.140625" style="1"/>
    <col min="7" max="7" width="2.42578125" style="1" customWidth="1"/>
    <col min="8" max="8" width="5.28515625" style="1" customWidth="1"/>
    <col min="9" max="9" width="9" style="1" customWidth="1"/>
    <col min="10" max="10" width="2.42578125" style="1" customWidth="1"/>
    <col min="11" max="11" width="5.28515625" style="1" customWidth="1"/>
    <col min="12" max="16384" width="9.140625" style="1"/>
  </cols>
  <sheetData>
    <row r="2" spans="2:19" x14ac:dyDescent="0.25">
      <c r="B2" s="1" t="s">
        <v>1</v>
      </c>
      <c r="O2" s="1" t="s">
        <v>3</v>
      </c>
      <c r="P2" s="1" t="s">
        <v>4</v>
      </c>
    </row>
    <row r="3" spans="2:19" x14ac:dyDescent="0.25">
      <c r="O3" s="1">
        <v>400</v>
      </c>
      <c r="P3" s="1">
        <v>0.6</v>
      </c>
    </row>
    <row r="4" spans="2:19" x14ac:dyDescent="0.25">
      <c r="B4" s="1" t="s">
        <v>0</v>
      </c>
      <c r="C4" s="3" t="s">
        <v>2</v>
      </c>
      <c r="E4" s="1" t="s">
        <v>0</v>
      </c>
      <c r="F4" s="3" t="s">
        <v>2</v>
      </c>
      <c r="H4" s="1" t="s">
        <v>0</v>
      </c>
      <c r="I4" s="3" t="s">
        <v>2</v>
      </c>
      <c r="K4" s="1" t="s">
        <v>0</v>
      </c>
      <c r="L4" s="3" t="s">
        <v>2</v>
      </c>
    </row>
    <row r="5" spans="2:19" x14ac:dyDescent="0.25">
      <c r="B5" s="4">
        <v>0</v>
      </c>
      <c r="C5" s="5">
        <f t="shared" ref="C5:C14" si="0">_xlfn.NORM.S.DIST( B5,  TRUE )</f>
        <v>0.5</v>
      </c>
      <c r="E5" s="4">
        <v>1</v>
      </c>
      <c r="F5" s="5">
        <f t="shared" ref="F5:F14" si="1">_xlfn.NORM.S.DIST( E5,  TRUE )</f>
        <v>0.84134474606854304</v>
      </c>
      <c r="H5" s="4">
        <v>2.0000000000000102</v>
      </c>
      <c r="I5" s="5">
        <f>_xlfn.NORM.S.DIST( H5,  TRUE )</f>
        <v>0.97724986805182135</v>
      </c>
      <c r="K5" s="4">
        <v>3.0000000000000102</v>
      </c>
      <c r="L5" s="5">
        <f t="shared" ref="L5:L14" si="2">_xlfn.NORM.S.DIST( K5,  TRUE )</f>
        <v>0.9986501019683699</v>
      </c>
      <c r="O5" s="1" t="s">
        <v>5</v>
      </c>
      <c r="P5" s="1" t="s">
        <v>6</v>
      </c>
    </row>
    <row r="6" spans="2:19" x14ac:dyDescent="0.25">
      <c r="B6" s="4">
        <v>9.9999999999999603E-2</v>
      </c>
      <c r="C6" s="5">
        <f t="shared" si="0"/>
        <v>0.53982783727702888</v>
      </c>
      <c r="E6" s="4">
        <v>1.1000000000000001</v>
      </c>
      <c r="F6" s="5">
        <f t="shared" si="1"/>
        <v>0.86433393905361733</v>
      </c>
      <c r="H6" s="4">
        <v>2.1</v>
      </c>
      <c r="I6" s="5">
        <f>_xlfn.NORM.S.DIST( H6,  TRUE )</f>
        <v>0.98213557943718344</v>
      </c>
      <c r="K6" s="4">
        <v>3.1000000000000099</v>
      </c>
      <c r="L6" s="5">
        <f t="shared" si="2"/>
        <v>0.99903239678678168</v>
      </c>
      <c r="O6" s="1">
        <f>O3*P3</f>
        <v>240</v>
      </c>
      <c r="P6" s="7">
        <f>SQRT( O3 * P3 * (1-P3) )</f>
        <v>9.7979589711327115</v>
      </c>
    </row>
    <row r="7" spans="2:19" x14ac:dyDescent="0.25">
      <c r="B7" s="4">
        <v>0.2</v>
      </c>
      <c r="C7" s="5">
        <f t="shared" si="0"/>
        <v>0.57925970943910299</v>
      </c>
      <c r="E7" s="4">
        <v>1.2</v>
      </c>
      <c r="F7" s="5">
        <f t="shared" si="1"/>
        <v>0.88493032977829178</v>
      </c>
      <c r="H7" s="4">
        <v>2.2000000000000099</v>
      </c>
      <c r="I7" s="5">
        <f>_xlfn.NORM.S.DIST( H7,  TRUE )</f>
        <v>0.98609655248650174</v>
      </c>
      <c r="K7" s="4">
        <v>3.2000000000000099</v>
      </c>
      <c r="L7" s="5">
        <f t="shared" si="2"/>
        <v>0.99931286206208414</v>
      </c>
      <c r="P7" s="1">
        <f>SQRT( 400 ) *SQRT(  0.5 * 0.5)</f>
        <v>10</v>
      </c>
    </row>
    <row r="8" spans="2:19" x14ac:dyDescent="0.25">
      <c r="B8" s="4">
        <v>0.3</v>
      </c>
      <c r="C8" s="5">
        <f t="shared" si="0"/>
        <v>0.61791142218895267</v>
      </c>
      <c r="E8" s="4">
        <v>1.3</v>
      </c>
      <c r="F8" s="5">
        <f t="shared" si="1"/>
        <v>0.9031995154143897</v>
      </c>
      <c r="H8" s="4">
        <v>2.30000000000001</v>
      </c>
      <c r="I8" s="5">
        <f>_xlfn.NORM.S.DIST( H8,  TRUE )</f>
        <v>0.9892758899783245</v>
      </c>
      <c r="K8" s="4">
        <v>3.30000000000001</v>
      </c>
      <c r="L8" s="5">
        <f t="shared" si="2"/>
        <v>0.99951657585761622</v>
      </c>
      <c r="P8" s="1">
        <f>20*0.5</f>
        <v>10</v>
      </c>
    </row>
    <row r="9" spans="2:19" x14ac:dyDescent="0.25">
      <c r="B9" s="4">
        <v>0.4</v>
      </c>
      <c r="C9" s="5">
        <f t="shared" si="0"/>
        <v>0.65542174161032429</v>
      </c>
      <c r="E9" s="4">
        <v>1.4</v>
      </c>
      <c r="F9" s="5">
        <f t="shared" si="1"/>
        <v>0.91924334076622893</v>
      </c>
      <c r="H9" s="4">
        <v>2.4000000000000101</v>
      </c>
      <c r="I9" s="5">
        <f>_xlfn.NORM.S.DIST( H9,  TRUE )</f>
        <v>0.99180246407540407</v>
      </c>
      <c r="K9" s="4">
        <v>3.4000000000000101</v>
      </c>
      <c r="L9" s="5">
        <f t="shared" si="2"/>
        <v>0.99966307073432314</v>
      </c>
      <c r="O9" s="1" t="s">
        <v>7</v>
      </c>
    </row>
    <row r="10" spans="2:19" x14ac:dyDescent="0.25">
      <c r="B10" s="4">
        <v>0.5</v>
      </c>
      <c r="C10" s="5">
        <f t="shared" si="0"/>
        <v>0.69146246127401312</v>
      </c>
      <c r="E10" s="4">
        <v>1.50000000000001</v>
      </c>
      <c r="F10" s="5">
        <f t="shared" si="1"/>
        <v>0.93319279873114325</v>
      </c>
      <c r="H10" s="4">
        <v>2.5000000000000102</v>
      </c>
      <c r="I10" s="5">
        <f t="shared" ref="I10:I14" si="3">_xlfn.NORM.S.DIST( H10,  TRUE )</f>
        <v>0.99379033467422406</v>
      </c>
      <c r="K10" s="4">
        <v>3.5000000000000102</v>
      </c>
      <c r="L10" s="5">
        <f t="shared" si="2"/>
        <v>0.99976737092096446</v>
      </c>
      <c r="O10" s="13">
        <f>_xlfn.BINOM.DIST( 255, 400,  0.6, TRUE )</f>
        <v>0.94382131210444964</v>
      </c>
      <c r="P10" s="10" t="s">
        <v>11</v>
      </c>
      <c r="Q10" s="10"/>
      <c r="R10" s="10"/>
      <c r="S10" s="10"/>
    </row>
    <row r="11" spans="2:19" x14ac:dyDescent="0.25">
      <c r="B11" s="4">
        <v>0.6</v>
      </c>
      <c r="C11" s="5">
        <f t="shared" si="0"/>
        <v>0.72574688224992645</v>
      </c>
      <c r="E11" s="4">
        <v>1.6</v>
      </c>
      <c r="F11" s="5">
        <f t="shared" si="1"/>
        <v>0.94520070830044201</v>
      </c>
      <c r="H11" s="4">
        <v>2.6000000000000099</v>
      </c>
      <c r="I11" s="5">
        <f t="shared" si="3"/>
        <v>0.99533881197628138</v>
      </c>
      <c r="K11" s="4">
        <v>3.6000000000000099</v>
      </c>
      <c r="L11" s="5">
        <f t="shared" si="2"/>
        <v>0.99984089140984245</v>
      </c>
      <c r="O11" s="14">
        <f>_xlfn.NORM.DIST(  255.5, 240, 10, TRUE )</f>
        <v>0.93942924199794098</v>
      </c>
      <c r="P11" s="9" t="s">
        <v>10</v>
      </c>
      <c r="Q11" s="9"/>
      <c r="R11" s="9"/>
      <c r="S11" s="9"/>
    </row>
    <row r="12" spans="2:19" x14ac:dyDescent="0.25">
      <c r="B12" s="4">
        <v>0.7</v>
      </c>
      <c r="C12" s="5">
        <f t="shared" si="0"/>
        <v>0.75803634777692697</v>
      </c>
      <c r="E12" s="4">
        <v>1.7</v>
      </c>
      <c r="F12" s="5">
        <f t="shared" si="1"/>
        <v>0.95543453724145699</v>
      </c>
      <c r="H12" s="4">
        <v>2.7000000000000099</v>
      </c>
      <c r="I12" s="5">
        <f t="shared" si="3"/>
        <v>0.99653302619695949</v>
      </c>
      <c r="K12" s="4">
        <v>3.7000000000000099</v>
      </c>
      <c r="L12" s="5">
        <f t="shared" si="2"/>
        <v>0.99989220026652259</v>
      </c>
    </row>
    <row r="13" spans="2:19" x14ac:dyDescent="0.25">
      <c r="B13" s="4">
        <v>0.8</v>
      </c>
      <c r="C13" s="5">
        <f t="shared" si="0"/>
        <v>0.78814460141660336</v>
      </c>
      <c r="E13" s="4">
        <v>1.80000000000001</v>
      </c>
      <c r="F13" s="5">
        <f t="shared" si="1"/>
        <v>0.96406968088707501</v>
      </c>
      <c r="H13" s="4">
        <v>2.80000000000001</v>
      </c>
      <c r="I13" s="5">
        <f t="shared" si="3"/>
        <v>0.99744486966957213</v>
      </c>
      <c r="K13" s="4">
        <v>3.80000000000001</v>
      </c>
      <c r="L13" s="5">
        <f t="shared" si="2"/>
        <v>0.99992765195607491</v>
      </c>
    </row>
    <row r="14" spans="2:19" x14ac:dyDescent="0.25">
      <c r="B14" s="4">
        <v>0.9</v>
      </c>
      <c r="C14" s="5">
        <f t="shared" si="0"/>
        <v>0.81593987465324047</v>
      </c>
      <c r="E14" s="4">
        <v>1.9000000000000099</v>
      </c>
      <c r="F14" s="5">
        <f t="shared" si="1"/>
        <v>0.97128344018399881</v>
      </c>
      <c r="H14" s="4">
        <v>2.9000000000000101</v>
      </c>
      <c r="I14" s="5">
        <f t="shared" si="3"/>
        <v>0.99813418669961607</v>
      </c>
      <c r="K14" s="4">
        <v>3.9000000000000101</v>
      </c>
      <c r="L14" s="5">
        <f t="shared" si="2"/>
        <v>0.99995190365598241</v>
      </c>
      <c r="O14" s="1">
        <f xml:space="preserve"> ( 255.5 - O6 )</f>
        <v>15.5</v>
      </c>
      <c r="P14" s="1" t="s">
        <v>12</v>
      </c>
    </row>
    <row r="15" spans="2:19" x14ac:dyDescent="0.25">
      <c r="L15" s="2"/>
      <c r="N15" s="1" t="s">
        <v>0</v>
      </c>
      <c r="O15" s="11">
        <f>O14/P7</f>
        <v>1.55</v>
      </c>
      <c r="P15" s="11" t="s">
        <v>8</v>
      </c>
      <c r="Q15" s="11"/>
      <c r="R15" s="11"/>
      <c r="S15" s="11"/>
    </row>
    <row r="16" spans="2:19" x14ac:dyDescent="0.25">
      <c r="N16" s="3" t="s">
        <v>2</v>
      </c>
      <c r="O16" s="12">
        <f xml:space="preserve"> (F10 + F11 )/2</f>
        <v>0.93919675351579257</v>
      </c>
      <c r="P16" s="8" t="s">
        <v>9</v>
      </c>
      <c r="Q16" s="8"/>
      <c r="R16" s="8"/>
      <c r="S16" s="8"/>
    </row>
    <row r="18" spans="3:3" x14ac:dyDescent="0.25">
      <c r="C18" s="2"/>
    </row>
    <row r="21" spans="3:3" x14ac:dyDescent="0.25">
      <c r="C2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2016-04-25T06:20:53Z</dcterms:created>
  <dcterms:modified xsi:type="dcterms:W3CDTF">2016-04-27T07:08:45Z</dcterms:modified>
</cp:coreProperties>
</file>