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9020" windowHeight="11640"/>
  </bookViews>
  <sheets>
    <sheet name="Sheet1" sheetId="1" r:id="rId1"/>
  </sheets>
  <definedNames>
    <definedName name="_xlnm._FilterDatabase" localSheetId="0" hidden="1">Sheet1!$A$1:$I$37</definedName>
  </definedNames>
  <calcPr calcId="125725"/>
</workbook>
</file>

<file path=xl/calcChain.xml><?xml version="1.0" encoding="utf-8"?>
<calcChain xmlns="http://schemas.openxmlformats.org/spreadsheetml/2006/main">
  <c r="K37" i="1"/>
  <c r="L37"/>
  <c r="M37"/>
  <c r="N37"/>
  <c r="O37"/>
  <c r="J37"/>
  <c r="P36"/>
  <c r="Q36" s="1"/>
  <c r="Q35"/>
  <c r="P35"/>
  <c r="Q34"/>
  <c r="P34"/>
  <c r="Q33"/>
  <c r="P33"/>
  <c r="Q32"/>
  <c r="P32"/>
  <c r="Q31"/>
  <c r="P31"/>
  <c r="Q30"/>
  <c r="P30"/>
  <c r="Q29"/>
  <c r="P29"/>
  <c r="Q28"/>
  <c r="P28"/>
  <c r="Q27"/>
  <c r="P27"/>
  <c r="Q26"/>
  <c r="P26"/>
  <c r="Q25"/>
  <c r="P25"/>
  <c r="Q24"/>
  <c r="P24"/>
  <c r="R2" s="1"/>
  <c r="S2" s="1"/>
  <c r="Q23"/>
  <c r="P23"/>
  <c r="Q22"/>
  <c r="P22"/>
  <c r="Q21"/>
  <c r="P21"/>
  <c r="Q20"/>
  <c r="P20"/>
  <c r="Q19"/>
  <c r="P19"/>
  <c r="Q18"/>
  <c r="P18"/>
  <c r="Q17"/>
  <c r="P17"/>
  <c r="Q16"/>
  <c r="P16"/>
  <c r="Q15"/>
  <c r="P15"/>
  <c r="Q14"/>
  <c r="P14"/>
  <c r="Q13"/>
  <c r="P13"/>
  <c r="Q12"/>
  <c r="P12"/>
  <c r="Q11"/>
  <c r="P11"/>
  <c r="Q10"/>
  <c r="P10"/>
  <c r="Q9"/>
  <c r="P9"/>
  <c r="Q8"/>
  <c r="P8"/>
  <c r="Q7"/>
  <c r="P7"/>
  <c r="Q6"/>
  <c r="P6"/>
  <c r="Q5"/>
  <c r="P5"/>
  <c r="P4"/>
  <c r="Q4" s="1"/>
  <c r="Q3"/>
  <c r="P3"/>
  <c r="Q2"/>
  <c r="Q37" s="1"/>
  <c r="P2"/>
  <c r="P37" s="1"/>
  <c r="H37"/>
  <c r="C37"/>
  <c r="D37"/>
  <c r="E37"/>
  <c r="F37"/>
  <c r="G37"/>
  <c r="B37"/>
  <c r="H27"/>
  <c r="I27"/>
  <c r="H28"/>
  <c r="I28" s="1"/>
  <c r="H22"/>
  <c r="I22" s="1"/>
  <c r="H10"/>
  <c r="I10" s="1"/>
  <c r="H11"/>
  <c r="I11" s="1"/>
  <c r="H35"/>
  <c r="I35" s="1"/>
  <c r="H36"/>
  <c r="I36" s="1"/>
  <c r="H4"/>
  <c r="I4" s="1"/>
  <c r="H32"/>
  <c r="I32" s="1"/>
  <c r="H2"/>
  <c r="I2" s="1"/>
  <c r="H33"/>
  <c r="I33" s="1"/>
  <c r="H3"/>
  <c r="I3" s="1"/>
  <c r="H6"/>
  <c r="I6" s="1"/>
  <c r="H9"/>
  <c r="I9" s="1"/>
  <c r="H13"/>
  <c r="I13" s="1"/>
  <c r="H12"/>
  <c r="I12" s="1"/>
  <c r="H14"/>
  <c r="I14" s="1"/>
  <c r="H17"/>
  <c r="I17" s="1"/>
  <c r="H21"/>
  <c r="I21" s="1"/>
  <c r="H16"/>
  <c r="I16" s="1"/>
  <c r="H34"/>
  <c r="I34" s="1"/>
  <c r="H18"/>
  <c r="I18" s="1"/>
  <c r="H25"/>
  <c r="I25" s="1"/>
  <c r="H29"/>
  <c r="I29" s="1"/>
  <c r="H31"/>
  <c r="I31" s="1"/>
  <c r="H7"/>
  <c r="I7" s="1"/>
  <c r="H26"/>
  <c r="I26" s="1"/>
  <c r="H15"/>
  <c r="I15" s="1"/>
  <c r="H30"/>
  <c r="I30" s="1"/>
  <c r="H20"/>
  <c r="I20" s="1"/>
  <c r="H8"/>
  <c r="I8" s="1"/>
  <c r="H19"/>
  <c r="I19" s="1"/>
  <c r="H24"/>
  <c r="I24" s="1"/>
  <c r="H23"/>
  <c r="I23" s="1"/>
  <c r="H5"/>
  <c r="I5" s="1"/>
  <c r="I37" l="1"/>
</calcChain>
</file>

<file path=xl/sharedStrings.xml><?xml version="1.0" encoding="utf-8"?>
<sst xmlns="http://schemas.openxmlformats.org/spreadsheetml/2006/main" count="39" uniqueCount="39">
  <si>
    <t>M1IHRM</t>
  </si>
  <si>
    <t>YZ30I8</t>
  </si>
  <si>
    <t>ZALR3Y</t>
  </si>
  <si>
    <t>UMN80S</t>
  </si>
  <si>
    <t>AAKOUJ</t>
  </si>
  <si>
    <t>CGQ956</t>
  </si>
  <si>
    <t>GDBOQK</t>
  </si>
  <si>
    <t>GEDFSR</t>
  </si>
  <si>
    <t>XOA7U5</t>
  </si>
  <si>
    <t>PG4MHS</t>
  </si>
  <si>
    <t>T5Y34Z</t>
  </si>
  <si>
    <t>JNUPNS</t>
  </si>
  <si>
    <t>DMUOUN</t>
  </si>
  <si>
    <t>PH5SML</t>
  </si>
  <si>
    <t>HIQSJA</t>
  </si>
  <si>
    <t>T1IOHY</t>
  </si>
  <si>
    <t>O6JGOM</t>
  </si>
  <si>
    <t>CBMUVC</t>
  </si>
  <si>
    <t>PZKL62</t>
  </si>
  <si>
    <t>RQXNIR</t>
  </si>
  <si>
    <t>F3GBK8</t>
  </si>
  <si>
    <t>F5CBB2</t>
  </si>
  <si>
    <t>BILKVM</t>
  </si>
  <si>
    <t>VLPGH5</t>
  </si>
  <si>
    <t>ADHKOW</t>
  </si>
  <si>
    <t>EGH70B</t>
  </si>
  <si>
    <t>FVZJZC</t>
  </si>
  <si>
    <t>J9RYP4</t>
  </si>
  <si>
    <t>KJKKDF</t>
  </si>
  <si>
    <t>HYMPGH</t>
  </si>
  <si>
    <t>JC8SIJ</t>
  </si>
  <si>
    <t>SVZVTI</t>
  </si>
  <si>
    <t>CQRBF3</t>
  </si>
  <si>
    <t>JSUZQ7</t>
  </si>
  <si>
    <t>N7CZYO</t>
  </si>
  <si>
    <t>Neptun</t>
  </si>
  <si>
    <t>1. ZH</t>
  </si>
  <si>
    <t>2. ZH</t>
  </si>
  <si>
    <t>Átmentek 2. ZH-n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</si>
</sst>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i/>
      <sz val="13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wrapText="1"/>
    </xf>
    <xf numFmtId="0" fontId="0" fillId="0" borderId="4" xfId="0" applyBorder="1"/>
    <xf numFmtId="0" fontId="0" fillId="0" borderId="3" xfId="0" applyBorder="1"/>
    <xf numFmtId="9" fontId="0" fillId="0" borderId="0" xfId="0" applyNumberFormat="1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5" xfId="0" applyBorder="1"/>
    <xf numFmtId="0" fontId="1" fillId="0" borderId="1" xfId="0" applyFont="1" applyBorder="1" applyAlignment="1">
      <alignment horizontal="center" vertical="center"/>
    </xf>
    <xf numFmtId="1" fontId="0" fillId="0" borderId="0" xfId="0" applyNumberFormat="1"/>
    <xf numFmtId="9" fontId="0" fillId="0" borderId="8" xfId="0" applyNumberFormat="1" applyBorder="1"/>
    <xf numFmtId="2" fontId="0" fillId="0" borderId="0" xfId="0" applyNumberFormat="1" applyBorder="1"/>
    <xf numFmtId="2" fontId="0" fillId="0" borderId="6" xfId="0" applyNumberFormat="1" applyBorder="1"/>
    <xf numFmtId="2" fontId="0" fillId="0" borderId="7" xfId="0" applyNumberFormat="1" applyBorder="1"/>
    <xf numFmtId="2" fontId="0" fillId="0" borderId="8" xfId="0" applyNumberFormat="1" applyBorder="1"/>
    <xf numFmtId="9" fontId="0" fillId="0" borderId="9" xfId="0" applyNumberFormat="1" applyBorder="1"/>
    <xf numFmtId="9" fontId="0" fillId="0" borderId="10" xfId="0" applyNumberFormat="1" applyBorder="1"/>
    <xf numFmtId="0" fontId="0" fillId="0" borderId="9" xfId="0" applyBorder="1"/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7"/>
  <sheetViews>
    <sheetView tabSelected="1" topLeftCell="A10" workbookViewId="0">
      <selection activeCell="N25" sqref="N25"/>
    </sheetView>
  </sheetViews>
  <sheetFormatPr defaultRowHeight="15"/>
  <cols>
    <col min="1" max="1" width="25.7109375" customWidth="1"/>
    <col min="2" max="2" width="6.28515625" hidden="1" customWidth="1"/>
    <col min="3" max="3" width="5.85546875" hidden="1" customWidth="1"/>
    <col min="4" max="4" width="6.140625" hidden="1" customWidth="1"/>
    <col min="5" max="5" width="6.28515625" hidden="1" customWidth="1"/>
    <col min="6" max="6" width="6.140625" hidden="1" customWidth="1"/>
    <col min="7" max="7" width="5.85546875" style="7" hidden="1" customWidth="1"/>
    <col min="8" max="8" width="9.140625" style="6"/>
    <col min="9" max="9" width="9.140625" style="23"/>
    <col min="10" max="10" width="6.5703125" customWidth="1"/>
    <col min="11" max="11" width="6.7109375" customWidth="1"/>
    <col min="12" max="12" width="6" customWidth="1"/>
    <col min="13" max="13" width="6.5703125" customWidth="1"/>
    <col min="14" max="15" width="6.42578125" customWidth="1"/>
    <col min="18" max="18" width="11.28515625" customWidth="1"/>
    <col min="19" max="19" width="12.85546875" customWidth="1"/>
  </cols>
  <sheetData>
    <row r="1" spans="1:19" s="2" customFormat="1" ht="17.25">
      <c r="A1" s="2" t="s">
        <v>35</v>
      </c>
      <c r="B1" s="3">
        <v>1</v>
      </c>
      <c r="C1" s="3">
        <v>2</v>
      </c>
      <c r="D1" s="3">
        <v>3</v>
      </c>
      <c r="E1" s="3">
        <v>4</v>
      </c>
      <c r="F1" s="3">
        <v>5</v>
      </c>
      <c r="G1" s="4">
        <v>6</v>
      </c>
      <c r="H1" s="24" t="s">
        <v>36</v>
      </c>
      <c r="I1" s="25"/>
      <c r="J1" s="14">
        <v>1</v>
      </c>
      <c r="K1" s="14">
        <v>2</v>
      </c>
      <c r="L1" s="14">
        <v>3</v>
      </c>
      <c r="M1" s="14">
        <v>4</v>
      </c>
      <c r="N1" s="14">
        <v>5</v>
      </c>
      <c r="O1" s="4">
        <v>6</v>
      </c>
      <c r="P1" s="26" t="s">
        <v>37</v>
      </c>
      <c r="Q1" s="26"/>
      <c r="R1" s="26" t="s">
        <v>38</v>
      </c>
      <c r="S1" s="26"/>
    </row>
    <row r="2" spans="1:19" ht="15.95" customHeight="1">
      <c r="A2" s="1" t="s">
        <v>4</v>
      </c>
      <c r="B2" s="1">
        <v>6</v>
      </c>
      <c r="C2" s="1">
        <v>8</v>
      </c>
      <c r="D2" s="1">
        <v>2</v>
      </c>
      <c r="E2" s="1">
        <v>10</v>
      </c>
      <c r="F2" s="1">
        <v>10</v>
      </c>
      <c r="G2" s="5">
        <v>6</v>
      </c>
      <c r="H2" s="6">
        <f t="shared" ref="H2:H36" si="0">SUM(B2:G2)</f>
        <v>42</v>
      </c>
      <c r="I2" s="21">
        <f t="shared" ref="I2:I36" si="1">H2/60</f>
        <v>0.7</v>
      </c>
      <c r="J2" s="15">
        <v>10</v>
      </c>
      <c r="K2" s="15">
        <v>10</v>
      </c>
      <c r="L2" s="15">
        <v>10</v>
      </c>
      <c r="M2" s="15">
        <v>10</v>
      </c>
      <c r="N2" s="15">
        <v>1</v>
      </c>
      <c r="O2" s="15">
        <v>10</v>
      </c>
      <c r="P2" s="15">
        <f t="shared" ref="P2:P36" si="2">SUM(J2:O2)</f>
        <v>51</v>
      </c>
      <c r="Q2" s="8">
        <f t="shared" ref="Q2:Q36" si="3">P2/60</f>
        <v>0.85</v>
      </c>
      <c r="R2">
        <f>COUNTIF(P2:P36,"&gt;23")</f>
        <v>18</v>
      </c>
      <c r="S2" s="8">
        <f>R2/35</f>
        <v>0.51428571428571423</v>
      </c>
    </row>
    <row r="3" spans="1:19" ht="15.95" customHeight="1">
      <c r="A3" s="1" t="s">
        <v>24</v>
      </c>
      <c r="B3" s="1"/>
      <c r="C3" s="1"/>
      <c r="D3" s="1"/>
      <c r="E3" s="1"/>
      <c r="F3" s="1"/>
      <c r="G3" s="5"/>
      <c r="H3" s="6">
        <f t="shared" si="0"/>
        <v>0</v>
      </c>
      <c r="I3" s="21">
        <f t="shared" si="1"/>
        <v>0</v>
      </c>
      <c r="J3" s="15"/>
      <c r="K3" s="15"/>
      <c r="L3" s="15"/>
      <c r="M3" s="15"/>
      <c r="N3" s="15"/>
      <c r="O3" s="15"/>
      <c r="P3" s="15">
        <f t="shared" si="2"/>
        <v>0</v>
      </c>
      <c r="Q3" s="8">
        <f t="shared" si="3"/>
        <v>0</v>
      </c>
    </row>
    <row r="4" spans="1:19" ht="15.95" customHeight="1">
      <c r="A4" s="1" t="s">
        <v>22</v>
      </c>
      <c r="B4" s="1">
        <v>6</v>
      </c>
      <c r="C4" s="1">
        <v>8</v>
      </c>
      <c r="D4" s="1">
        <v>3</v>
      </c>
      <c r="E4" s="1">
        <v>0</v>
      </c>
      <c r="F4" s="1">
        <v>10</v>
      </c>
      <c r="G4" s="5">
        <v>1</v>
      </c>
      <c r="H4" s="6">
        <f t="shared" si="0"/>
        <v>28</v>
      </c>
      <c r="I4" s="21">
        <f t="shared" si="1"/>
        <v>0.46666666666666667</v>
      </c>
      <c r="J4" s="15">
        <v>3</v>
      </c>
      <c r="K4" s="15">
        <v>3</v>
      </c>
      <c r="L4" s="15">
        <v>1</v>
      </c>
      <c r="M4" s="15">
        <v>0</v>
      </c>
      <c r="N4" s="15">
        <v>0</v>
      </c>
      <c r="O4" s="15">
        <v>7</v>
      </c>
      <c r="P4" s="15">
        <f t="shared" si="2"/>
        <v>14</v>
      </c>
      <c r="Q4" s="8">
        <f t="shared" si="3"/>
        <v>0.23333333333333334</v>
      </c>
    </row>
    <row r="5" spans="1:19" ht="15.95" customHeight="1">
      <c r="A5" s="1" t="s">
        <v>17</v>
      </c>
      <c r="B5" s="1">
        <v>0</v>
      </c>
      <c r="C5" s="1">
        <v>3</v>
      </c>
      <c r="D5" s="1">
        <v>0</v>
      </c>
      <c r="E5" s="1">
        <v>0</v>
      </c>
      <c r="F5" s="1">
        <v>6</v>
      </c>
      <c r="G5" s="5">
        <v>1</v>
      </c>
      <c r="H5" s="6">
        <f t="shared" si="0"/>
        <v>10</v>
      </c>
      <c r="I5" s="21">
        <f t="shared" si="1"/>
        <v>0.16666666666666666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f t="shared" si="2"/>
        <v>0</v>
      </c>
      <c r="Q5" s="8">
        <f t="shared" si="3"/>
        <v>0</v>
      </c>
    </row>
    <row r="6" spans="1:19" ht="15.95" customHeight="1">
      <c r="A6" s="1" t="s">
        <v>5</v>
      </c>
      <c r="B6" s="1">
        <v>10</v>
      </c>
      <c r="C6" s="1">
        <v>3</v>
      </c>
      <c r="D6" s="1">
        <v>5</v>
      </c>
      <c r="E6" s="1">
        <v>0</v>
      </c>
      <c r="F6" s="1">
        <v>8</v>
      </c>
      <c r="G6" s="5">
        <v>1</v>
      </c>
      <c r="H6" s="6">
        <f t="shared" si="0"/>
        <v>27</v>
      </c>
      <c r="I6" s="21">
        <f t="shared" si="1"/>
        <v>0.45</v>
      </c>
      <c r="J6" s="15">
        <v>10</v>
      </c>
      <c r="K6" s="15">
        <v>8</v>
      </c>
      <c r="L6" s="15">
        <v>7</v>
      </c>
      <c r="M6" s="15">
        <v>1</v>
      </c>
      <c r="N6" s="15">
        <v>1</v>
      </c>
      <c r="O6" s="15">
        <v>7</v>
      </c>
      <c r="P6" s="15">
        <f t="shared" si="2"/>
        <v>34</v>
      </c>
      <c r="Q6" s="8">
        <f t="shared" si="3"/>
        <v>0.56666666666666665</v>
      </c>
    </row>
    <row r="7" spans="1:19" ht="15.95" customHeight="1">
      <c r="A7" s="1" t="s">
        <v>32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5">
        <v>0</v>
      </c>
      <c r="H7" s="6">
        <f t="shared" si="0"/>
        <v>0</v>
      </c>
      <c r="I7" s="21">
        <f t="shared" si="1"/>
        <v>0</v>
      </c>
      <c r="J7" s="15">
        <v>10</v>
      </c>
      <c r="K7" s="15">
        <v>0</v>
      </c>
      <c r="L7" s="15">
        <v>10</v>
      </c>
      <c r="M7" s="15">
        <v>7</v>
      </c>
      <c r="N7" s="15">
        <v>0</v>
      </c>
      <c r="O7" s="15">
        <v>8</v>
      </c>
      <c r="P7" s="15">
        <f t="shared" si="2"/>
        <v>35</v>
      </c>
      <c r="Q7" s="8">
        <f t="shared" si="3"/>
        <v>0.58333333333333337</v>
      </c>
    </row>
    <row r="8" spans="1:19" ht="15.95" customHeight="1">
      <c r="A8" s="1" t="s">
        <v>12</v>
      </c>
      <c r="B8" s="1">
        <v>1</v>
      </c>
      <c r="C8" s="1">
        <v>1</v>
      </c>
      <c r="D8" s="1">
        <v>0</v>
      </c>
      <c r="E8" s="1">
        <v>0</v>
      </c>
      <c r="F8" s="1">
        <v>0</v>
      </c>
      <c r="G8" s="5">
        <v>6</v>
      </c>
      <c r="H8" s="6">
        <f t="shared" si="0"/>
        <v>8</v>
      </c>
      <c r="I8" s="21">
        <f t="shared" si="1"/>
        <v>0.13333333333333333</v>
      </c>
      <c r="J8" s="15">
        <v>0</v>
      </c>
      <c r="K8" s="15">
        <v>9</v>
      </c>
      <c r="L8" s="15">
        <v>9</v>
      </c>
      <c r="M8" s="15">
        <v>0</v>
      </c>
      <c r="N8" s="15">
        <v>1</v>
      </c>
      <c r="O8" s="15">
        <v>3</v>
      </c>
      <c r="P8" s="15">
        <f t="shared" si="2"/>
        <v>22</v>
      </c>
      <c r="Q8" s="8">
        <f t="shared" si="3"/>
        <v>0.36666666666666664</v>
      </c>
    </row>
    <row r="9" spans="1:19" ht="15.95" customHeight="1">
      <c r="A9" s="1" t="s">
        <v>25</v>
      </c>
      <c r="B9" s="1">
        <v>6</v>
      </c>
      <c r="C9" s="1">
        <v>8</v>
      </c>
      <c r="D9" s="1">
        <v>3</v>
      </c>
      <c r="E9" s="1">
        <v>10</v>
      </c>
      <c r="F9" s="1">
        <v>0</v>
      </c>
      <c r="G9" s="5">
        <v>0</v>
      </c>
      <c r="H9" s="6">
        <f t="shared" si="0"/>
        <v>27</v>
      </c>
      <c r="I9" s="21">
        <f t="shared" si="1"/>
        <v>0.45</v>
      </c>
      <c r="J9" s="15">
        <v>8</v>
      </c>
      <c r="K9" s="15">
        <v>10</v>
      </c>
      <c r="L9" s="15">
        <v>10</v>
      </c>
      <c r="M9" s="15">
        <v>0</v>
      </c>
      <c r="N9" s="15">
        <v>0</v>
      </c>
      <c r="O9" s="15">
        <v>8</v>
      </c>
      <c r="P9" s="15">
        <f t="shared" si="2"/>
        <v>36</v>
      </c>
      <c r="Q9" s="8">
        <f t="shared" si="3"/>
        <v>0.6</v>
      </c>
    </row>
    <row r="10" spans="1:19" ht="15.95" customHeight="1">
      <c r="A10" s="1" t="s">
        <v>20</v>
      </c>
      <c r="B10" s="1">
        <v>6</v>
      </c>
      <c r="C10" s="1">
        <v>7</v>
      </c>
      <c r="D10" s="1">
        <v>3</v>
      </c>
      <c r="E10" s="1">
        <v>10</v>
      </c>
      <c r="F10" s="1">
        <v>10</v>
      </c>
      <c r="G10" s="5">
        <v>10</v>
      </c>
      <c r="H10" s="6">
        <f t="shared" si="0"/>
        <v>46</v>
      </c>
      <c r="I10" s="21">
        <f t="shared" si="1"/>
        <v>0.76666666666666672</v>
      </c>
      <c r="J10" s="15">
        <v>0</v>
      </c>
      <c r="K10" s="15">
        <v>10</v>
      </c>
      <c r="L10" s="15">
        <v>10</v>
      </c>
      <c r="M10" s="15">
        <v>10</v>
      </c>
      <c r="N10" s="15">
        <v>10</v>
      </c>
      <c r="O10" s="15">
        <v>7</v>
      </c>
      <c r="P10" s="15">
        <f t="shared" si="2"/>
        <v>47</v>
      </c>
      <c r="Q10" s="8">
        <f t="shared" si="3"/>
        <v>0.78333333333333333</v>
      </c>
    </row>
    <row r="11" spans="1:19" ht="15.95" customHeight="1">
      <c r="A11" s="1" t="s">
        <v>21</v>
      </c>
      <c r="B11" s="1"/>
      <c r="C11" s="1"/>
      <c r="D11" s="1"/>
      <c r="E11" s="1"/>
      <c r="F11" s="1"/>
      <c r="G11" s="5"/>
      <c r="H11" s="6">
        <f t="shared" si="0"/>
        <v>0</v>
      </c>
      <c r="I11" s="21">
        <f t="shared" si="1"/>
        <v>0</v>
      </c>
      <c r="J11" s="15"/>
      <c r="K11" s="15"/>
      <c r="L11" s="15"/>
      <c r="M11" s="15"/>
      <c r="N11" s="15"/>
      <c r="O11" s="15"/>
      <c r="P11" s="15">
        <f t="shared" si="2"/>
        <v>0</v>
      </c>
      <c r="Q11" s="8">
        <f t="shared" si="3"/>
        <v>0</v>
      </c>
    </row>
    <row r="12" spans="1:19" ht="15.95" customHeight="1">
      <c r="A12" s="1" t="s">
        <v>26</v>
      </c>
      <c r="B12" s="1">
        <v>4</v>
      </c>
      <c r="C12" s="1">
        <v>7</v>
      </c>
      <c r="D12" s="1">
        <v>0</v>
      </c>
      <c r="E12" s="1">
        <v>0</v>
      </c>
      <c r="F12" s="1">
        <v>0</v>
      </c>
      <c r="G12" s="5">
        <v>1</v>
      </c>
      <c r="H12" s="6">
        <f t="shared" si="0"/>
        <v>12</v>
      </c>
      <c r="I12" s="21">
        <f t="shared" si="1"/>
        <v>0.2</v>
      </c>
      <c r="J12" s="15">
        <v>0</v>
      </c>
      <c r="K12" s="15">
        <v>10</v>
      </c>
      <c r="L12" s="15">
        <v>10</v>
      </c>
      <c r="M12" s="15">
        <v>2</v>
      </c>
      <c r="N12" s="15">
        <v>0</v>
      </c>
      <c r="O12" s="15">
        <v>8</v>
      </c>
      <c r="P12" s="15">
        <f t="shared" si="2"/>
        <v>30</v>
      </c>
      <c r="Q12" s="8">
        <f t="shared" si="3"/>
        <v>0.5</v>
      </c>
    </row>
    <row r="13" spans="1:19" ht="15.95" customHeight="1">
      <c r="A13" s="1" t="s">
        <v>6</v>
      </c>
      <c r="B13" s="1">
        <v>0</v>
      </c>
      <c r="C13" s="1">
        <v>7</v>
      </c>
      <c r="D13" s="1">
        <v>4</v>
      </c>
      <c r="E13" s="1">
        <v>4</v>
      </c>
      <c r="F13" s="1">
        <v>10</v>
      </c>
      <c r="G13" s="5">
        <v>0</v>
      </c>
      <c r="H13" s="6">
        <f t="shared" si="0"/>
        <v>25</v>
      </c>
      <c r="I13" s="21">
        <f t="shared" si="1"/>
        <v>0.41666666666666669</v>
      </c>
      <c r="J13" s="15">
        <v>10</v>
      </c>
      <c r="K13" s="15">
        <v>3</v>
      </c>
      <c r="L13" s="15">
        <v>8</v>
      </c>
      <c r="M13" s="15">
        <v>0</v>
      </c>
      <c r="N13" s="15">
        <v>0</v>
      </c>
      <c r="O13" s="15">
        <v>10</v>
      </c>
      <c r="P13" s="15">
        <f t="shared" si="2"/>
        <v>31</v>
      </c>
      <c r="Q13" s="8">
        <f t="shared" si="3"/>
        <v>0.51666666666666672</v>
      </c>
    </row>
    <row r="14" spans="1:19" ht="15.95" customHeight="1">
      <c r="A14" s="1" t="s">
        <v>7</v>
      </c>
      <c r="B14" s="1">
        <v>0</v>
      </c>
      <c r="C14" s="1">
        <v>0</v>
      </c>
      <c r="D14" s="1">
        <v>0</v>
      </c>
      <c r="E14" s="1">
        <v>0</v>
      </c>
      <c r="F14" s="1">
        <v>1</v>
      </c>
      <c r="G14" s="5">
        <v>1</v>
      </c>
      <c r="H14" s="6">
        <f t="shared" si="0"/>
        <v>2</v>
      </c>
      <c r="I14" s="21">
        <f t="shared" si="1"/>
        <v>3.3333333333333333E-2</v>
      </c>
      <c r="J14" s="15">
        <v>2</v>
      </c>
      <c r="K14" s="15">
        <v>0</v>
      </c>
      <c r="L14" s="15">
        <v>2</v>
      </c>
      <c r="M14" s="15">
        <v>7</v>
      </c>
      <c r="N14" s="15">
        <v>5</v>
      </c>
      <c r="O14" s="15">
        <v>5</v>
      </c>
      <c r="P14" s="15">
        <f t="shared" si="2"/>
        <v>21</v>
      </c>
      <c r="Q14" s="8">
        <f t="shared" si="3"/>
        <v>0.35</v>
      </c>
    </row>
    <row r="15" spans="1:19" ht="15.95" customHeight="1">
      <c r="A15" s="1" t="s">
        <v>14</v>
      </c>
      <c r="B15" s="1">
        <v>3</v>
      </c>
      <c r="C15" s="1">
        <v>4</v>
      </c>
      <c r="D15" s="1">
        <v>4</v>
      </c>
      <c r="E15" s="1">
        <v>6</v>
      </c>
      <c r="F15" s="1">
        <v>10</v>
      </c>
      <c r="G15" s="5">
        <v>7</v>
      </c>
      <c r="H15" s="6">
        <f t="shared" si="0"/>
        <v>34</v>
      </c>
      <c r="I15" s="21">
        <f t="shared" si="1"/>
        <v>0.56666666666666665</v>
      </c>
      <c r="J15" s="15">
        <v>6</v>
      </c>
      <c r="K15" s="15">
        <v>7</v>
      </c>
      <c r="L15" s="15">
        <v>10</v>
      </c>
      <c r="M15" s="15">
        <v>0</v>
      </c>
      <c r="N15" s="15">
        <v>0</v>
      </c>
      <c r="O15" s="15">
        <v>7</v>
      </c>
      <c r="P15" s="15">
        <f t="shared" si="2"/>
        <v>30</v>
      </c>
      <c r="Q15" s="8">
        <f t="shared" si="3"/>
        <v>0.5</v>
      </c>
    </row>
    <row r="16" spans="1:19" ht="15.95" customHeight="1">
      <c r="A16" s="1" t="s">
        <v>29</v>
      </c>
      <c r="B16" s="1"/>
      <c r="C16" s="1"/>
      <c r="D16" s="1"/>
      <c r="E16" s="1"/>
      <c r="F16" s="1"/>
      <c r="G16" s="5"/>
      <c r="H16" s="6">
        <f t="shared" si="0"/>
        <v>0</v>
      </c>
      <c r="I16" s="21">
        <f t="shared" si="1"/>
        <v>0</v>
      </c>
      <c r="J16" s="15"/>
      <c r="K16" s="15"/>
      <c r="L16" s="15"/>
      <c r="M16" s="15"/>
      <c r="N16" s="15"/>
      <c r="O16" s="15"/>
      <c r="P16" s="15">
        <f t="shared" si="2"/>
        <v>0</v>
      </c>
      <c r="Q16" s="8">
        <f t="shared" si="3"/>
        <v>0</v>
      </c>
    </row>
    <row r="17" spans="1:17" ht="15.95" customHeight="1">
      <c r="A17" s="1" t="s">
        <v>27</v>
      </c>
      <c r="B17" s="1">
        <v>0</v>
      </c>
      <c r="C17" s="1">
        <v>2</v>
      </c>
      <c r="D17" s="1">
        <v>0</v>
      </c>
      <c r="E17" s="1">
        <v>0</v>
      </c>
      <c r="F17" s="1">
        <v>10</v>
      </c>
      <c r="G17" s="5">
        <v>0</v>
      </c>
      <c r="H17" s="6">
        <f t="shared" si="0"/>
        <v>12</v>
      </c>
      <c r="I17" s="21">
        <f t="shared" si="1"/>
        <v>0.2</v>
      </c>
      <c r="J17" s="15">
        <v>2</v>
      </c>
      <c r="K17" s="15">
        <v>0</v>
      </c>
      <c r="L17" s="15">
        <v>0</v>
      </c>
      <c r="M17" s="15">
        <v>0</v>
      </c>
      <c r="N17" s="15">
        <v>0</v>
      </c>
      <c r="O17" s="15">
        <v>8</v>
      </c>
      <c r="P17" s="15">
        <f t="shared" si="2"/>
        <v>10</v>
      </c>
      <c r="Q17" s="8">
        <f t="shared" si="3"/>
        <v>0.16666666666666666</v>
      </c>
    </row>
    <row r="18" spans="1:17" ht="15.95" customHeight="1">
      <c r="A18" s="1" t="s">
        <v>30</v>
      </c>
      <c r="B18" s="1">
        <v>5</v>
      </c>
      <c r="C18" s="1">
        <v>7</v>
      </c>
      <c r="D18" s="1">
        <v>2</v>
      </c>
      <c r="E18" s="1">
        <v>0</v>
      </c>
      <c r="F18" s="1">
        <v>2</v>
      </c>
      <c r="G18" s="5">
        <v>1</v>
      </c>
      <c r="H18" s="6">
        <f t="shared" si="0"/>
        <v>17</v>
      </c>
      <c r="I18" s="21">
        <f t="shared" si="1"/>
        <v>0.28333333333333333</v>
      </c>
      <c r="J18" s="15">
        <v>10</v>
      </c>
      <c r="K18" s="15">
        <v>3</v>
      </c>
      <c r="L18" s="15">
        <v>10</v>
      </c>
      <c r="M18" s="15">
        <v>9</v>
      </c>
      <c r="N18" s="15">
        <v>0</v>
      </c>
      <c r="O18" s="15">
        <v>9</v>
      </c>
      <c r="P18" s="15">
        <f t="shared" si="2"/>
        <v>41</v>
      </c>
      <c r="Q18" s="8">
        <f t="shared" si="3"/>
        <v>0.68333333333333335</v>
      </c>
    </row>
    <row r="19" spans="1:17" ht="15.95" customHeight="1">
      <c r="A19" s="1" t="s">
        <v>11</v>
      </c>
      <c r="B19" s="1">
        <v>0</v>
      </c>
      <c r="C19" s="1">
        <v>7</v>
      </c>
      <c r="D19" s="1">
        <v>0</v>
      </c>
      <c r="E19" s="1">
        <v>0</v>
      </c>
      <c r="F19" s="1">
        <v>2</v>
      </c>
      <c r="G19" s="5">
        <v>0</v>
      </c>
      <c r="H19" s="6">
        <f t="shared" si="0"/>
        <v>9</v>
      </c>
      <c r="I19" s="21">
        <f t="shared" si="1"/>
        <v>0.15</v>
      </c>
      <c r="J19" s="15">
        <v>7</v>
      </c>
      <c r="K19" s="15">
        <v>0</v>
      </c>
      <c r="L19" s="15">
        <v>8</v>
      </c>
      <c r="M19" s="15">
        <v>7</v>
      </c>
      <c r="N19" s="15">
        <v>0</v>
      </c>
      <c r="O19" s="15">
        <v>0</v>
      </c>
      <c r="P19" s="15">
        <f t="shared" si="2"/>
        <v>22</v>
      </c>
      <c r="Q19" s="8">
        <f t="shared" si="3"/>
        <v>0.36666666666666664</v>
      </c>
    </row>
    <row r="20" spans="1:17" ht="15.95" customHeight="1">
      <c r="A20" s="1" t="s">
        <v>33</v>
      </c>
      <c r="B20" s="1">
        <v>10</v>
      </c>
      <c r="C20" s="1">
        <v>7</v>
      </c>
      <c r="D20" s="1">
        <v>5</v>
      </c>
      <c r="E20" s="1">
        <v>10</v>
      </c>
      <c r="F20" s="1">
        <v>10</v>
      </c>
      <c r="G20" s="5">
        <v>10</v>
      </c>
      <c r="H20" s="6">
        <f t="shared" si="0"/>
        <v>52</v>
      </c>
      <c r="I20" s="21">
        <f t="shared" si="1"/>
        <v>0.8666666666666667</v>
      </c>
      <c r="J20" s="15">
        <v>10</v>
      </c>
      <c r="K20" s="15">
        <v>10</v>
      </c>
      <c r="L20" s="15">
        <v>10</v>
      </c>
      <c r="M20" s="15">
        <v>10</v>
      </c>
      <c r="N20" s="15">
        <v>9</v>
      </c>
      <c r="O20" s="15">
        <v>10</v>
      </c>
      <c r="P20" s="15">
        <f t="shared" si="2"/>
        <v>59</v>
      </c>
      <c r="Q20" s="8">
        <f t="shared" si="3"/>
        <v>0.98333333333333328</v>
      </c>
    </row>
    <row r="21" spans="1:17" ht="15.95" customHeight="1">
      <c r="A21" s="1" t="s">
        <v>28</v>
      </c>
      <c r="B21" s="1"/>
      <c r="C21" s="1"/>
      <c r="D21" s="1"/>
      <c r="E21" s="1"/>
      <c r="F21" s="1"/>
      <c r="G21" s="5"/>
      <c r="H21" s="6">
        <f t="shared" si="0"/>
        <v>0</v>
      </c>
      <c r="I21" s="21">
        <f t="shared" si="1"/>
        <v>0</v>
      </c>
      <c r="J21" s="15">
        <v>2</v>
      </c>
      <c r="K21" s="15">
        <v>0</v>
      </c>
      <c r="L21" s="15">
        <v>10</v>
      </c>
      <c r="M21" s="15">
        <v>2</v>
      </c>
      <c r="N21" s="15">
        <v>0</v>
      </c>
      <c r="O21" s="15">
        <v>6</v>
      </c>
      <c r="P21" s="15">
        <f t="shared" si="2"/>
        <v>20</v>
      </c>
      <c r="Q21" s="8">
        <f t="shared" si="3"/>
        <v>0.33333333333333331</v>
      </c>
    </row>
    <row r="22" spans="1:17" ht="15.95" customHeight="1">
      <c r="A22" s="1" t="s">
        <v>0</v>
      </c>
      <c r="B22" s="1">
        <v>6</v>
      </c>
      <c r="C22" s="1">
        <v>5</v>
      </c>
      <c r="D22" s="1">
        <v>0</v>
      </c>
      <c r="E22" s="1">
        <v>0</v>
      </c>
      <c r="F22" s="1">
        <v>1</v>
      </c>
      <c r="G22" s="5">
        <v>1</v>
      </c>
      <c r="H22" s="6">
        <f t="shared" si="0"/>
        <v>13</v>
      </c>
      <c r="I22" s="21">
        <f t="shared" si="1"/>
        <v>0.21666666666666667</v>
      </c>
      <c r="J22" s="15">
        <v>4</v>
      </c>
      <c r="K22" s="15">
        <v>7</v>
      </c>
      <c r="L22" s="15">
        <v>10</v>
      </c>
      <c r="M22" s="15">
        <v>10</v>
      </c>
      <c r="N22" s="15">
        <v>1</v>
      </c>
      <c r="O22" s="15">
        <v>7</v>
      </c>
      <c r="P22" s="15">
        <f t="shared" si="2"/>
        <v>39</v>
      </c>
      <c r="Q22" s="8">
        <f t="shared" si="3"/>
        <v>0.65</v>
      </c>
    </row>
    <row r="23" spans="1:17" ht="15.95" customHeight="1">
      <c r="A23" s="1" t="s">
        <v>34</v>
      </c>
      <c r="B23" s="1">
        <v>6</v>
      </c>
      <c r="C23" s="1">
        <v>9</v>
      </c>
      <c r="D23" s="1">
        <v>6</v>
      </c>
      <c r="E23" s="1">
        <v>0</v>
      </c>
      <c r="F23" s="1">
        <v>10</v>
      </c>
      <c r="G23" s="5">
        <v>8</v>
      </c>
      <c r="H23" s="6">
        <f t="shared" si="0"/>
        <v>39</v>
      </c>
      <c r="I23" s="21">
        <f t="shared" si="1"/>
        <v>0.65</v>
      </c>
      <c r="J23" s="15">
        <v>4</v>
      </c>
      <c r="K23" s="15">
        <v>0</v>
      </c>
      <c r="L23" s="15">
        <v>10</v>
      </c>
      <c r="M23" s="15">
        <v>10</v>
      </c>
      <c r="N23" s="15">
        <v>10</v>
      </c>
      <c r="O23" s="15">
        <v>8</v>
      </c>
      <c r="P23" s="15">
        <f t="shared" si="2"/>
        <v>42</v>
      </c>
      <c r="Q23" s="8">
        <f t="shared" si="3"/>
        <v>0.7</v>
      </c>
    </row>
    <row r="24" spans="1:17" ht="15.95" customHeight="1">
      <c r="A24" s="1" t="s">
        <v>16</v>
      </c>
      <c r="B24" s="1">
        <v>10</v>
      </c>
      <c r="C24" s="1">
        <v>10</v>
      </c>
      <c r="D24" s="1">
        <v>3</v>
      </c>
      <c r="E24" s="1">
        <v>4</v>
      </c>
      <c r="F24" s="1">
        <v>0</v>
      </c>
      <c r="G24" s="5">
        <v>1</v>
      </c>
      <c r="H24" s="6">
        <f t="shared" si="0"/>
        <v>28</v>
      </c>
      <c r="I24" s="21">
        <f t="shared" si="1"/>
        <v>0.46666666666666667</v>
      </c>
      <c r="J24" s="15">
        <v>10</v>
      </c>
      <c r="K24" s="15">
        <v>10</v>
      </c>
      <c r="L24" s="15">
        <v>10</v>
      </c>
      <c r="M24" s="15">
        <v>4</v>
      </c>
      <c r="N24" s="15">
        <v>10</v>
      </c>
      <c r="O24" s="15">
        <v>7</v>
      </c>
      <c r="P24" s="15">
        <f t="shared" si="2"/>
        <v>51</v>
      </c>
      <c r="Q24" s="8">
        <f t="shared" si="3"/>
        <v>0.85</v>
      </c>
    </row>
    <row r="25" spans="1:17" ht="15.95" customHeight="1">
      <c r="A25" s="1" t="s">
        <v>9</v>
      </c>
      <c r="B25" s="1">
        <v>0</v>
      </c>
      <c r="C25" s="1">
        <v>10</v>
      </c>
      <c r="D25" s="1">
        <v>4</v>
      </c>
      <c r="E25" s="1">
        <v>0</v>
      </c>
      <c r="F25" s="1">
        <v>10</v>
      </c>
      <c r="G25" s="5">
        <v>0</v>
      </c>
      <c r="H25" s="6">
        <f t="shared" si="0"/>
        <v>24</v>
      </c>
      <c r="I25" s="21">
        <f t="shared" si="1"/>
        <v>0.4</v>
      </c>
      <c r="J25" s="15"/>
      <c r="K25" s="15"/>
      <c r="L25" s="15"/>
      <c r="M25" s="15"/>
      <c r="N25" s="15"/>
      <c r="O25" s="15"/>
      <c r="P25" s="15">
        <f t="shared" si="2"/>
        <v>0</v>
      </c>
      <c r="Q25" s="8">
        <f t="shared" si="3"/>
        <v>0</v>
      </c>
    </row>
    <row r="26" spans="1:17" ht="15.95" customHeight="1">
      <c r="A26" s="1" t="s">
        <v>13</v>
      </c>
      <c r="B26" s="1">
        <v>0</v>
      </c>
      <c r="C26" s="1">
        <v>4</v>
      </c>
      <c r="D26" s="1">
        <v>5</v>
      </c>
      <c r="E26" s="1">
        <v>0</v>
      </c>
      <c r="F26" s="1">
        <v>10</v>
      </c>
      <c r="G26" s="5">
        <v>1</v>
      </c>
      <c r="H26" s="6">
        <f t="shared" si="0"/>
        <v>20</v>
      </c>
      <c r="I26" s="21">
        <f t="shared" si="1"/>
        <v>0.33333333333333331</v>
      </c>
      <c r="J26" s="15">
        <v>10</v>
      </c>
      <c r="K26" s="15">
        <v>10</v>
      </c>
      <c r="L26" s="15">
        <v>7</v>
      </c>
      <c r="M26" s="15">
        <v>10</v>
      </c>
      <c r="N26" s="15">
        <v>0</v>
      </c>
      <c r="O26" s="15">
        <v>8</v>
      </c>
      <c r="P26" s="15">
        <f t="shared" si="2"/>
        <v>45</v>
      </c>
      <c r="Q26" s="8">
        <f t="shared" si="3"/>
        <v>0.75</v>
      </c>
    </row>
    <row r="27" spans="1:17" ht="15.95" customHeight="1">
      <c r="A27" s="1" t="s">
        <v>18</v>
      </c>
      <c r="B27" s="1"/>
      <c r="C27" s="1"/>
      <c r="D27" s="1"/>
      <c r="E27" s="1"/>
      <c r="F27" s="1"/>
      <c r="G27" s="5"/>
      <c r="H27" s="6">
        <f t="shared" si="0"/>
        <v>0</v>
      </c>
      <c r="I27" s="21">
        <f t="shared" si="1"/>
        <v>0</v>
      </c>
      <c r="J27" s="15"/>
      <c r="K27" s="15"/>
      <c r="L27" s="15"/>
      <c r="M27" s="15"/>
      <c r="N27" s="15"/>
      <c r="O27" s="15"/>
      <c r="P27" s="15">
        <f t="shared" si="2"/>
        <v>0</v>
      </c>
      <c r="Q27" s="8">
        <f t="shared" si="3"/>
        <v>0</v>
      </c>
    </row>
    <row r="28" spans="1:17" ht="15.95" customHeight="1">
      <c r="A28" s="1" t="s">
        <v>19</v>
      </c>
      <c r="B28" s="1">
        <v>6</v>
      </c>
      <c r="C28" s="1">
        <v>2</v>
      </c>
      <c r="D28" s="1">
        <v>3</v>
      </c>
      <c r="E28" s="1">
        <v>0</v>
      </c>
      <c r="F28" s="1">
        <v>0</v>
      </c>
      <c r="G28" s="5">
        <v>1</v>
      </c>
      <c r="H28" s="6">
        <f t="shared" si="0"/>
        <v>12</v>
      </c>
      <c r="I28" s="21">
        <f t="shared" si="1"/>
        <v>0.2</v>
      </c>
      <c r="J28" s="15">
        <v>10</v>
      </c>
      <c r="K28" s="15">
        <v>3</v>
      </c>
      <c r="L28" s="15">
        <v>0</v>
      </c>
      <c r="M28" s="15">
        <v>0</v>
      </c>
      <c r="N28" s="15">
        <v>0</v>
      </c>
      <c r="O28" s="15">
        <v>8</v>
      </c>
      <c r="P28" s="15">
        <f t="shared" si="2"/>
        <v>21</v>
      </c>
      <c r="Q28" s="8">
        <f t="shared" si="3"/>
        <v>0.35</v>
      </c>
    </row>
    <row r="29" spans="1:17" ht="15.95" customHeight="1">
      <c r="A29" s="1" t="s">
        <v>31</v>
      </c>
      <c r="B29" s="1">
        <v>6</v>
      </c>
      <c r="C29" s="1">
        <v>10</v>
      </c>
      <c r="D29" s="1">
        <v>3</v>
      </c>
      <c r="E29" s="1">
        <v>10</v>
      </c>
      <c r="F29" s="1">
        <v>1</v>
      </c>
      <c r="G29" s="5">
        <v>1</v>
      </c>
      <c r="H29" s="6">
        <f t="shared" si="0"/>
        <v>31</v>
      </c>
      <c r="I29" s="21">
        <f t="shared" si="1"/>
        <v>0.51666666666666672</v>
      </c>
      <c r="J29" s="15">
        <v>10</v>
      </c>
      <c r="K29" s="15">
        <v>10</v>
      </c>
      <c r="L29" s="15">
        <v>10</v>
      </c>
      <c r="M29" s="15">
        <v>10</v>
      </c>
      <c r="N29" s="15">
        <v>0</v>
      </c>
      <c r="O29" s="15">
        <v>9</v>
      </c>
      <c r="P29" s="15">
        <f t="shared" si="2"/>
        <v>49</v>
      </c>
      <c r="Q29" s="8">
        <f t="shared" si="3"/>
        <v>0.81666666666666665</v>
      </c>
    </row>
    <row r="30" spans="1:17" ht="15.95" customHeight="1">
      <c r="A30" s="1" t="s">
        <v>15</v>
      </c>
      <c r="B30" s="1">
        <v>1</v>
      </c>
      <c r="C30" s="1">
        <v>0</v>
      </c>
      <c r="D30" s="1">
        <v>0</v>
      </c>
      <c r="E30" s="1">
        <v>0</v>
      </c>
      <c r="F30" s="1">
        <v>0</v>
      </c>
      <c r="G30" s="5">
        <v>0</v>
      </c>
      <c r="H30" s="6">
        <f t="shared" si="0"/>
        <v>1</v>
      </c>
      <c r="I30" s="21">
        <f t="shared" si="1"/>
        <v>1.6666666666666666E-2</v>
      </c>
      <c r="J30" s="15">
        <v>9</v>
      </c>
      <c r="K30" s="15">
        <v>0</v>
      </c>
      <c r="L30" s="15">
        <v>3</v>
      </c>
      <c r="M30" s="15">
        <v>2</v>
      </c>
      <c r="N30" s="15">
        <v>1</v>
      </c>
      <c r="O30" s="15">
        <v>7</v>
      </c>
      <c r="P30" s="15">
        <f t="shared" si="2"/>
        <v>22</v>
      </c>
      <c r="Q30" s="8">
        <f t="shared" si="3"/>
        <v>0.36666666666666664</v>
      </c>
    </row>
    <row r="31" spans="1:17" ht="15.95" customHeight="1">
      <c r="A31" s="1" t="s">
        <v>10</v>
      </c>
      <c r="B31" s="1">
        <v>1</v>
      </c>
      <c r="C31" s="1">
        <v>3</v>
      </c>
      <c r="D31" s="1">
        <v>0</v>
      </c>
      <c r="E31" s="1">
        <v>3</v>
      </c>
      <c r="F31" s="1">
        <v>1</v>
      </c>
      <c r="G31" s="5">
        <v>2</v>
      </c>
      <c r="H31" s="6">
        <f t="shared" si="0"/>
        <v>10</v>
      </c>
      <c r="I31" s="21">
        <f t="shared" si="1"/>
        <v>0.16666666666666666</v>
      </c>
      <c r="J31" s="15">
        <v>0</v>
      </c>
      <c r="K31" s="15">
        <v>7</v>
      </c>
      <c r="L31" s="15">
        <v>7</v>
      </c>
      <c r="M31" s="15">
        <v>10</v>
      </c>
      <c r="N31" s="15">
        <v>1</v>
      </c>
      <c r="O31" s="15">
        <v>10</v>
      </c>
      <c r="P31" s="15">
        <f t="shared" si="2"/>
        <v>35</v>
      </c>
      <c r="Q31" s="8">
        <f t="shared" si="3"/>
        <v>0.58333333333333337</v>
      </c>
    </row>
    <row r="32" spans="1:17" ht="15.95" customHeight="1">
      <c r="A32" s="1" t="s">
        <v>3</v>
      </c>
      <c r="B32" s="1">
        <v>10</v>
      </c>
      <c r="C32" s="1">
        <v>8</v>
      </c>
      <c r="D32" s="1">
        <v>3</v>
      </c>
      <c r="E32" s="1">
        <v>5</v>
      </c>
      <c r="F32" s="1">
        <v>10</v>
      </c>
      <c r="G32" s="5">
        <v>3</v>
      </c>
      <c r="H32" s="6">
        <f t="shared" si="0"/>
        <v>39</v>
      </c>
      <c r="I32" s="21">
        <f t="shared" si="1"/>
        <v>0.65</v>
      </c>
      <c r="J32" s="15">
        <v>0</v>
      </c>
      <c r="K32" s="15">
        <v>0</v>
      </c>
      <c r="L32" s="15">
        <v>1</v>
      </c>
      <c r="M32" s="15">
        <v>7</v>
      </c>
      <c r="N32" s="15">
        <v>0</v>
      </c>
      <c r="O32" s="15">
        <v>8</v>
      </c>
      <c r="P32" s="15">
        <f t="shared" si="2"/>
        <v>16</v>
      </c>
      <c r="Q32" s="8">
        <f t="shared" si="3"/>
        <v>0.26666666666666666</v>
      </c>
    </row>
    <row r="33" spans="1:17" ht="15.95" customHeight="1">
      <c r="A33" s="1" t="s">
        <v>23</v>
      </c>
      <c r="B33" s="1"/>
      <c r="C33" s="1"/>
      <c r="D33" s="1"/>
      <c r="E33" s="1"/>
      <c r="F33" s="1"/>
      <c r="G33" s="5"/>
      <c r="H33" s="6">
        <f t="shared" si="0"/>
        <v>0</v>
      </c>
      <c r="I33" s="21">
        <f t="shared" si="1"/>
        <v>0</v>
      </c>
      <c r="J33" s="15">
        <v>8</v>
      </c>
      <c r="K33" s="15">
        <v>0</v>
      </c>
      <c r="L33" s="15">
        <v>1</v>
      </c>
      <c r="M33" s="15">
        <v>4</v>
      </c>
      <c r="N33" s="15">
        <v>0</v>
      </c>
      <c r="O33" s="15">
        <v>7</v>
      </c>
      <c r="P33" s="15">
        <f t="shared" si="2"/>
        <v>20</v>
      </c>
      <c r="Q33" s="8">
        <f t="shared" si="3"/>
        <v>0.33333333333333331</v>
      </c>
    </row>
    <row r="34" spans="1:17" ht="15.95" customHeight="1">
      <c r="A34" s="1" t="s">
        <v>8</v>
      </c>
      <c r="B34" s="1"/>
      <c r="C34" s="1"/>
      <c r="D34" s="1"/>
      <c r="E34" s="1"/>
      <c r="F34" s="1"/>
      <c r="G34" s="5"/>
      <c r="H34" s="6">
        <f t="shared" si="0"/>
        <v>0</v>
      </c>
      <c r="I34" s="21">
        <f t="shared" si="1"/>
        <v>0</v>
      </c>
      <c r="J34" s="15">
        <v>8</v>
      </c>
      <c r="K34" s="15">
        <v>0</v>
      </c>
      <c r="L34" s="15">
        <v>10</v>
      </c>
      <c r="M34" s="15">
        <v>2</v>
      </c>
      <c r="N34" s="15">
        <v>4</v>
      </c>
      <c r="O34" s="15">
        <v>10</v>
      </c>
      <c r="P34" s="15">
        <f t="shared" si="2"/>
        <v>34</v>
      </c>
      <c r="Q34" s="8">
        <f t="shared" si="3"/>
        <v>0.56666666666666665</v>
      </c>
    </row>
    <row r="35" spans="1:17" ht="15.95" customHeight="1">
      <c r="A35" s="1" t="s">
        <v>1</v>
      </c>
      <c r="B35" s="1">
        <v>4</v>
      </c>
      <c r="C35" s="1">
        <v>8</v>
      </c>
      <c r="D35" s="1">
        <v>5</v>
      </c>
      <c r="E35" s="1">
        <v>1</v>
      </c>
      <c r="F35" s="1">
        <v>6</v>
      </c>
      <c r="G35" s="5">
        <v>2</v>
      </c>
      <c r="H35" s="6">
        <f t="shared" si="0"/>
        <v>26</v>
      </c>
      <c r="I35" s="21">
        <f t="shared" si="1"/>
        <v>0.43333333333333335</v>
      </c>
      <c r="J35" s="15">
        <v>1</v>
      </c>
      <c r="K35" s="15">
        <v>10</v>
      </c>
      <c r="L35" s="15">
        <v>10</v>
      </c>
      <c r="M35" s="15">
        <v>2</v>
      </c>
      <c r="N35" s="15">
        <v>0</v>
      </c>
      <c r="O35" s="15">
        <v>8</v>
      </c>
      <c r="P35" s="15">
        <f t="shared" si="2"/>
        <v>31</v>
      </c>
      <c r="Q35" s="8">
        <f t="shared" si="3"/>
        <v>0.51666666666666672</v>
      </c>
    </row>
    <row r="36" spans="1:17" s="9" customFormat="1" ht="15.95" customHeight="1">
      <c r="A36" s="11" t="s">
        <v>2</v>
      </c>
      <c r="B36" s="11">
        <v>0</v>
      </c>
      <c r="C36" s="11">
        <v>6</v>
      </c>
      <c r="D36" s="11">
        <v>0</v>
      </c>
      <c r="E36" s="11">
        <v>0</v>
      </c>
      <c r="F36" s="11">
        <v>10</v>
      </c>
      <c r="G36" s="12">
        <v>1</v>
      </c>
      <c r="H36" s="13">
        <f t="shared" si="0"/>
        <v>17</v>
      </c>
      <c r="I36" s="22">
        <f t="shared" si="1"/>
        <v>0.28333333333333333</v>
      </c>
      <c r="J36" s="15">
        <v>4</v>
      </c>
      <c r="K36" s="15">
        <v>0</v>
      </c>
      <c r="L36" s="15">
        <v>2</v>
      </c>
      <c r="M36" s="15">
        <v>0</v>
      </c>
      <c r="N36" s="15">
        <v>1</v>
      </c>
      <c r="O36" s="15">
        <v>8</v>
      </c>
      <c r="P36" s="15">
        <f t="shared" si="2"/>
        <v>15</v>
      </c>
      <c r="Q36" s="8">
        <f t="shared" si="3"/>
        <v>0.25</v>
      </c>
    </row>
    <row r="37" spans="1:17">
      <c r="A37" s="10"/>
      <c r="B37" s="17">
        <f t="shared" ref="B37:G37" si="4">AVERAGE(B2:B36)</f>
        <v>3.8214285714285716</v>
      </c>
      <c r="C37" s="17">
        <f t="shared" si="4"/>
        <v>5.5</v>
      </c>
      <c r="D37" s="17">
        <f t="shared" si="4"/>
        <v>2.25</v>
      </c>
      <c r="E37" s="17">
        <f t="shared" si="4"/>
        <v>2.6071428571428572</v>
      </c>
      <c r="F37" s="17">
        <f t="shared" si="4"/>
        <v>5.2857142857142856</v>
      </c>
      <c r="G37" s="18">
        <f t="shared" si="4"/>
        <v>2.3571428571428572</v>
      </c>
      <c r="H37" s="19">
        <f>AVERAGEIF(H2:H36,"&gt;0")</f>
        <v>22.62962962962963</v>
      </c>
      <c r="I37" s="21">
        <f>AVERAGEIF(I2:I36,"&gt;0")</f>
        <v>0.37716049382716055</v>
      </c>
      <c r="J37" s="20">
        <f>AVERAGE(J2:J36)</f>
        <v>5.6</v>
      </c>
      <c r="K37" s="20">
        <f t="shared" ref="K37:O37" si="5">AVERAGE(K2:K36)</f>
        <v>4.666666666666667</v>
      </c>
      <c r="L37" s="20">
        <f t="shared" si="5"/>
        <v>6.8666666666666663</v>
      </c>
      <c r="M37" s="20">
        <f t="shared" si="5"/>
        <v>4.5333333333333332</v>
      </c>
      <c r="N37" s="20">
        <f t="shared" si="5"/>
        <v>1.8333333333333333</v>
      </c>
      <c r="O37" s="20">
        <f t="shared" si="5"/>
        <v>7.2666666666666666</v>
      </c>
      <c r="P37" s="19">
        <f>AVERAGEIF(P2:P36,"&gt;0")</f>
        <v>31.827586206896552</v>
      </c>
      <c r="Q37" s="16">
        <f>AVERAGEIF(Q2:Q36,"&gt;0")</f>
        <v>0.53045977011494261</v>
      </c>
    </row>
  </sheetData>
  <mergeCells count="3">
    <mergeCell ref="H1:I1"/>
    <mergeCell ref="P1:Q1"/>
    <mergeCell ref="R1:S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</dc:creator>
  <cp:lastModifiedBy>Marci</cp:lastModifiedBy>
  <dcterms:created xsi:type="dcterms:W3CDTF">2014-03-19T23:29:20Z</dcterms:created>
  <dcterms:modified xsi:type="dcterms:W3CDTF">2014-04-29T16:09:39Z</dcterms:modified>
</cp:coreProperties>
</file>