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Építész matek 2\"/>
    </mc:Choice>
  </mc:AlternateContent>
  <bookViews>
    <workbookView xWindow="0" yWindow="0" windowWidth="19200" windowHeight="838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W40" i="1" s="1"/>
  <c r="M40" i="1"/>
  <c r="V40" i="1" s="1"/>
  <c r="L40" i="1"/>
  <c r="F40" i="1"/>
  <c r="H40" i="1" s="1"/>
  <c r="N31" i="1"/>
  <c r="W31" i="1" s="1"/>
  <c r="M31" i="1"/>
  <c r="V31" i="1" s="1"/>
  <c r="L31" i="1"/>
  <c r="U31" i="1" s="1"/>
  <c r="F31" i="1"/>
  <c r="G31" i="1" s="1"/>
  <c r="N71" i="1"/>
  <c r="W71" i="1" s="1"/>
  <c r="M71" i="1"/>
  <c r="V71" i="1" s="1"/>
  <c r="L71" i="1"/>
  <c r="F71" i="1"/>
  <c r="G71" i="1" s="1"/>
  <c r="N92" i="1"/>
  <c r="W92" i="1" s="1"/>
  <c r="M92" i="1"/>
  <c r="V92" i="1" s="1"/>
  <c r="L92" i="1"/>
  <c r="U92" i="1" s="1"/>
  <c r="F92" i="1"/>
  <c r="N136" i="1"/>
  <c r="W136" i="1" s="1"/>
  <c r="M136" i="1"/>
  <c r="V136" i="1" s="1"/>
  <c r="L136" i="1"/>
  <c r="F136" i="1"/>
  <c r="H136" i="1" s="1"/>
  <c r="N11" i="1"/>
  <c r="W11" i="1" s="1"/>
  <c r="M11" i="1"/>
  <c r="V11" i="1" s="1"/>
  <c r="L11" i="1"/>
  <c r="U11" i="1" s="1"/>
  <c r="F11" i="1"/>
  <c r="G11" i="1" s="1"/>
  <c r="N83" i="1"/>
  <c r="W83" i="1" s="1"/>
  <c r="M83" i="1"/>
  <c r="V83" i="1" s="1"/>
  <c r="L83" i="1"/>
  <c r="G83" i="1"/>
  <c r="F83" i="1"/>
  <c r="H83" i="1" s="1"/>
  <c r="N158" i="1"/>
  <c r="W158" i="1" s="1"/>
  <c r="M158" i="1"/>
  <c r="V158" i="1" s="1"/>
  <c r="L158" i="1"/>
  <c r="U158" i="1" s="1"/>
  <c r="F158" i="1"/>
  <c r="N101" i="1"/>
  <c r="W101" i="1" s="1"/>
  <c r="M101" i="1"/>
  <c r="V101" i="1" s="1"/>
  <c r="L101" i="1"/>
  <c r="O101" i="1" s="1"/>
  <c r="Q101" i="1" s="1"/>
  <c r="F101" i="1"/>
  <c r="H101" i="1" s="1"/>
  <c r="N62" i="1"/>
  <c r="W62" i="1" s="1"/>
  <c r="M62" i="1"/>
  <c r="V62" i="1" s="1"/>
  <c r="L62" i="1"/>
  <c r="U62" i="1" s="1"/>
  <c r="F62" i="1"/>
  <c r="G62" i="1" s="1"/>
  <c r="U153" i="1"/>
  <c r="N153" i="1"/>
  <c r="W153" i="1" s="1"/>
  <c r="M153" i="1"/>
  <c r="V153" i="1" s="1"/>
  <c r="L153" i="1"/>
  <c r="F153" i="1"/>
  <c r="H153" i="1" s="1"/>
  <c r="N104" i="1"/>
  <c r="W104" i="1" s="1"/>
  <c r="M104" i="1"/>
  <c r="V104" i="1" s="1"/>
  <c r="L104" i="1"/>
  <c r="U104" i="1" s="1"/>
  <c r="F104" i="1"/>
  <c r="N22" i="1"/>
  <c r="W22" i="1" s="1"/>
  <c r="M22" i="1"/>
  <c r="V22" i="1" s="1"/>
  <c r="L22" i="1"/>
  <c r="F22" i="1"/>
  <c r="G22" i="1" s="1"/>
  <c r="W107" i="1"/>
  <c r="N107" i="1"/>
  <c r="M107" i="1"/>
  <c r="V107" i="1" s="1"/>
  <c r="L107" i="1"/>
  <c r="U107" i="1" s="1"/>
  <c r="F107" i="1"/>
  <c r="N127" i="1"/>
  <c r="W127" i="1" s="1"/>
  <c r="M127" i="1"/>
  <c r="V127" i="1" s="1"/>
  <c r="L127" i="1"/>
  <c r="F127" i="1"/>
  <c r="G127" i="1" s="1"/>
  <c r="N164" i="1"/>
  <c r="W164" i="1" s="1"/>
  <c r="M164" i="1"/>
  <c r="V164" i="1" s="1"/>
  <c r="L164" i="1"/>
  <c r="F164" i="1"/>
  <c r="G164" i="1" s="1"/>
  <c r="N20" i="1"/>
  <c r="W20" i="1" s="1"/>
  <c r="M20" i="1"/>
  <c r="V20" i="1" s="1"/>
  <c r="L20" i="1"/>
  <c r="U20" i="1" s="1"/>
  <c r="F20" i="1"/>
  <c r="G20" i="1" s="1"/>
  <c r="N154" i="1"/>
  <c r="W154" i="1" s="1"/>
  <c r="M154" i="1"/>
  <c r="V154" i="1" s="1"/>
  <c r="L154" i="1"/>
  <c r="F154" i="1"/>
  <c r="G154" i="1" s="1"/>
  <c r="W156" i="1"/>
  <c r="N156" i="1"/>
  <c r="M156" i="1"/>
  <c r="V156" i="1" s="1"/>
  <c r="L156" i="1"/>
  <c r="U156" i="1" s="1"/>
  <c r="F156" i="1"/>
  <c r="G156" i="1" s="1"/>
  <c r="W100" i="1"/>
  <c r="N100" i="1"/>
  <c r="M100" i="1"/>
  <c r="V100" i="1" s="1"/>
  <c r="L100" i="1"/>
  <c r="F100" i="1"/>
  <c r="N39" i="1"/>
  <c r="W39" i="1" s="1"/>
  <c r="M39" i="1"/>
  <c r="V39" i="1" s="1"/>
  <c r="L39" i="1"/>
  <c r="U39" i="1" s="1"/>
  <c r="F39" i="1"/>
  <c r="N118" i="1"/>
  <c r="W118" i="1" s="1"/>
  <c r="M118" i="1"/>
  <c r="V118" i="1" s="1"/>
  <c r="L118" i="1"/>
  <c r="F118" i="1"/>
  <c r="G118" i="1" s="1"/>
  <c r="N32" i="1"/>
  <c r="W32" i="1" s="1"/>
  <c r="M32" i="1"/>
  <c r="L32" i="1"/>
  <c r="U32" i="1" s="1"/>
  <c r="F32" i="1"/>
  <c r="G32" i="1" s="1"/>
  <c r="W68" i="1"/>
  <c r="N68" i="1"/>
  <c r="M68" i="1"/>
  <c r="V68" i="1" s="1"/>
  <c r="L68" i="1"/>
  <c r="F68" i="1"/>
  <c r="G68" i="1" s="1"/>
  <c r="N132" i="1"/>
  <c r="W132" i="1" s="1"/>
  <c r="M132" i="1"/>
  <c r="V132" i="1" s="1"/>
  <c r="L132" i="1"/>
  <c r="U132" i="1" s="1"/>
  <c r="F132" i="1"/>
  <c r="N17" i="1"/>
  <c r="W17" i="1" s="1"/>
  <c r="M17" i="1"/>
  <c r="V17" i="1" s="1"/>
  <c r="L17" i="1"/>
  <c r="F17" i="1"/>
  <c r="G17" i="1" s="1"/>
  <c r="N54" i="1"/>
  <c r="W54" i="1" s="1"/>
  <c r="M54" i="1"/>
  <c r="V54" i="1" s="1"/>
  <c r="L54" i="1"/>
  <c r="U54" i="1" s="1"/>
  <c r="F54" i="1"/>
  <c r="G54" i="1" s="1"/>
  <c r="N70" i="1"/>
  <c r="W70" i="1" s="1"/>
  <c r="M70" i="1"/>
  <c r="V70" i="1" s="1"/>
  <c r="L70" i="1"/>
  <c r="F70" i="1"/>
  <c r="H70" i="1" s="1"/>
  <c r="N4" i="1"/>
  <c r="W4" i="1" s="1"/>
  <c r="M4" i="1"/>
  <c r="V4" i="1" s="1"/>
  <c r="L4" i="1"/>
  <c r="U4" i="1" s="1"/>
  <c r="F4" i="1"/>
  <c r="N131" i="1"/>
  <c r="W131" i="1" s="1"/>
  <c r="M131" i="1"/>
  <c r="V131" i="1" s="1"/>
  <c r="L131" i="1"/>
  <c r="F131" i="1"/>
  <c r="G131" i="1" s="1"/>
  <c r="W113" i="1"/>
  <c r="N113" i="1"/>
  <c r="M113" i="1"/>
  <c r="V113" i="1" s="1"/>
  <c r="L113" i="1"/>
  <c r="U113" i="1" s="1"/>
  <c r="F113" i="1"/>
  <c r="N88" i="1"/>
  <c r="W88" i="1" s="1"/>
  <c r="M88" i="1"/>
  <c r="V88" i="1" s="1"/>
  <c r="L88" i="1"/>
  <c r="F88" i="1"/>
  <c r="G88" i="1" s="1"/>
  <c r="N37" i="1"/>
  <c r="W37" i="1" s="1"/>
  <c r="M37" i="1"/>
  <c r="V37" i="1" s="1"/>
  <c r="L37" i="1"/>
  <c r="U37" i="1" s="1"/>
  <c r="F37" i="1"/>
  <c r="G37" i="1" s="1"/>
  <c r="N144" i="1"/>
  <c r="W144" i="1" s="1"/>
  <c r="M144" i="1"/>
  <c r="V144" i="1" s="1"/>
  <c r="L144" i="1"/>
  <c r="F144" i="1"/>
  <c r="G144" i="1" s="1"/>
  <c r="U120" i="1"/>
  <c r="N120" i="1"/>
  <c r="W120" i="1" s="1"/>
  <c r="M120" i="1"/>
  <c r="V120" i="1" s="1"/>
  <c r="L120" i="1"/>
  <c r="F120" i="1"/>
  <c r="G120" i="1" s="1"/>
  <c r="N102" i="1"/>
  <c r="W102" i="1" s="1"/>
  <c r="M102" i="1"/>
  <c r="V102" i="1" s="1"/>
  <c r="L102" i="1"/>
  <c r="U102" i="1" s="1"/>
  <c r="F102" i="1"/>
  <c r="G102" i="1" s="1"/>
  <c r="N48" i="1"/>
  <c r="W48" i="1" s="1"/>
  <c r="M48" i="1"/>
  <c r="V48" i="1" s="1"/>
  <c r="L48" i="1"/>
  <c r="U48" i="1" s="1"/>
  <c r="F48" i="1"/>
  <c r="N141" i="1"/>
  <c r="W141" i="1" s="1"/>
  <c r="M141" i="1"/>
  <c r="V141" i="1" s="1"/>
  <c r="L141" i="1"/>
  <c r="F141" i="1"/>
  <c r="G141" i="1" s="1"/>
  <c r="N115" i="1"/>
  <c r="W115" i="1" s="1"/>
  <c r="M115" i="1"/>
  <c r="L115" i="1"/>
  <c r="U115" i="1" s="1"/>
  <c r="F115" i="1"/>
  <c r="G115" i="1" s="1"/>
  <c r="N7" i="1"/>
  <c r="W7" i="1" s="1"/>
  <c r="M7" i="1"/>
  <c r="V7" i="1" s="1"/>
  <c r="L7" i="1"/>
  <c r="U7" i="1" s="1"/>
  <c r="F7" i="1"/>
  <c r="G7" i="1" s="1"/>
  <c r="N103" i="1"/>
  <c r="W103" i="1" s="1"/>
  <c r="M103" i="1"/>
  <c r="V103" i="1" s="1"/>
  <c r="L103" i="1"/>
  <c r="F103" i="1"/>
  <c r="G103" i="1" s="1"/>
  <c r="N97" i="1"/>
  <c r="W97" i="1" s="1"/>
  <c r="M97" i="1"/>
  <c r="V97" i="1" s="1"/>
  <c r="L97" i="1"/>
  <c r="U97" i="1" s="1"/>
  <c r="F97" i="1"/>
  <c r="G97" i="1" s="1"/>
  <c r="N137" i="1"/>
  <c r="W137" i="1" s="1"/>
  <c r="M137" i="1"/>
  <c r="V137" i="1" s="1"/>
  <c r="L137" i="1"/>
  <c r="G137" i="1"/>
  <c r="F137" i="1"/>
  <c r="W45" i="1"/>
  <c r="N45" i="1"/>
  <c r="M45" i="1"/>
  <c r="V45" i="1" s="1"/>
  <c r="X45" i="1" s="1"/>
  <c r="L45" i="1"/>
  <c r="U45" i="1" s="1"/>
  <c r="H45" i="1"/>
  <c r="F45" i="1"/>
  <c r="G45" i="1" s="1"/>
  <c r="N112" i="1"/>
  <c r="W112" i="1" s="1"/>
  <c r="M112" i="1"/>
  <c r="V112" i="1" s="1"/>
  <c r="L112" i="1"/>
  <c r="O112" i="1" s="1"/>
  <c r="F112" i="1"/>
  <c r="N85" i="1"/>
  <c r="W85" i="1" s="1"/>
  <c r="M85" i="1"/>
  <c r="V85" i="1" s="1"/>
  <c r="L85" i="1"/>
  <c r="U85" i="1" s="1"/>
  <c r="F85" i="1"/>
  <c r="G85" i="1" s="1"/>
  <c r="N84" i="1"/>
  <c r="W84" i="1" s="1"/>
  <c r="M84" i="1"/>
  <c r="V84" i="1" s="1"/>
  <c r="L84" i="1"/>
  <c r="F84" i="1"/>
  <c r="G84" i="1" s="1"/>
  <c r="W98" i="1"/>
  <c r="N98" i="1"/>
  <c r="M98" i="1"/>
  <c r="V98" i="1" s="1"/>
  <c r="L98" i="1"/>
  <c r="U98" i="1" s="1"/>
  <c r="F98" i="1"/>
  <c r="G98" i="1" s="1"/>
  <c r="W9" i="1"/>
  <c r="N9" i="1"/>
  <c r="M9" i="1"/>
  <c r="V9" i="1" s="1"/>
  <c r="L9" i="1"/>
  <c r="F9" i="1"/>
  <c r="H9" i="1" s="1"/>
  <c r="N27" i="1"/>
  <c r="W27" i="1" s="1"/>
  <c r="M27" i="1"/>
  <c r="V27" i="1" s="1"/>
  <c r="L27" i="1"/>
  <c r="U27" i="1" s="1"/>
  <c r="F27" i="1"/>
  <c r="G27" i="1" s="1"/>
  <c r="N147" i="1"/>
  <c r="W147" i="1" s="1"/>
  <c r="M147" i="1"/>
  <c r="V147" i="1" s="1"/>
  <c r="L147" i="1"/>
  <c r="F147" i="1"/>
  <c r="G147" i="1" s="1"/>
  <c r="N142" i="1"/>
  <c r="W142" i="1" s="1"/>
  <c r="M142" i="1"/>
  <c r="V142" i="1" s="1"/>
  <c r="L142" i="1"/>
  <c r="U142" i="1" s="1"/>
  <c r="F142" i="1"/>
  <c r="G142" i="1" s="1"/>
  <c r="W69" i="1"/>
  <c r="N69" i="1"/>
  <c r="M69" i="1"/>
  <c r="V69" i="1" s="1"/>
  <c r="L69" i="1"/>
  <c r="F69" i="1"/>
  <c r="G69" i="1" s="1"/>
  <c r="N34" i="1"/>
  <c r="W34" i="1" s="1"/>
  <c r="M34" i="1"/>
  <c r="V34" i="1" s="1"/>
  <c r="L34" i="1"/>
  <c r="U34" i="1" s="1"/>
  <c r="F34" i="1"/>
  <c r="G34" i="1" s="1"/>
  <c r="N80" i="1"/>
  <c r="W80" i="1" s="1"/>
  <c r="M80" i="1"/>
  <c r="V80" i="1" s="1"/>
  <c r="L80" i="1"/>
  <c r="F80" i="1"/>
  <c r="N74" i="1"/>
  <c r="W74" i="1" s="1"/>
  <c r="M74" i="1"/>
  <c r="V74" i="1" s="1"/>
  <c r="L74" i="1"/>
  <c r="U74" i="1" s="1"/>
  <c r="F74" i="1"/>
  <c r="G74" i="1" s="1"/>
  <c r="N151" i="1"/>
  <c r="W151" i="1" s="1"/>
  <c r="M151" i="1"/>
  <c r="V151" i="1" s="1"/>
  <c r="L151" i="1"/>
  <c r="F151" i="1"/>
  <c r="G151" i="1" s="1"/>
  <c r="N38" i="1"/>
  <c r="W38" i="1" s="1"/>
  <c r="M38" i="1"/>
  <c r="V38" i="1" s="1"/>
  <c r="L38" i="1"/>
  <c r="U38" i="1" s="1"/>
  <c r="F38" i="1"/>
  <c r="G38" i="1" s="1"/>
  <c r="N60" i="1"/>
  <c r="W60" i="1" s="1"/>
  <c r="M60" i="1"/>
  <c r="V60" i="1" s="1"/>
  <c r="L60" i="1"/>
  <c r="F60" i="1"/>
  <c r="G60" i="1" s="1"/>
  <c r="N42" i="1"/>
  <c r="W42" i="1" s="1"/>
  <c r="M42" i="1"/>
  <c r="V42" i="1" s="1"/>
  <c r="L42" i="1"/>
  <c r="U42" i="1" s="1"/>
  <c r="F42" i="1"/>
  <c r="G42" i="1" s="1"/>
  <c r="N134" i="1"/>
  <c r="W134" i="1" s="1"/>
  <c r="M134" i="1"/>
  <c r="V134" i="1" s="1"/>
  <c r="L134" i="1"/>
  <c r="F134" i="1"/>
  <c r="G134" i="1" s="1"/>
  <c r="W110" i="1"/>
  <c r="N110" i="1"/>
  <c r="M110" i="1"/>
  <c r="V110" i="1" s="1"/>
  <c r="L110" i="1"/>
  <c r="U110" i="1" s="1"/>
  <c r="X110" i="1" s="1"/>
  <c r="F110" i="1"/>
  <c r="G110" i="1" s="1"/>
  <c r="N43" i="1"/>
  <c r="W43" i="1" s="1"/>
  <c r="M43" i="1"/>
  <c r="V43" i="1" s="1"/>
  <c r="L43" i="1"/>
  <c r="O43" i="1" s="1"/>
  <c r="P43" i="1" s="1"/>
  <c r="F43" i="1"/>
  <c r="G43" i="1" s="1"/>
  <c r="N130" i="1"/>
  <c r="W130" i="1" s="1"/>
  <c r="M130" i="1"/>
  <c r="V130" i="1" s="1"/>
  <c r="L130" i="1"/>
  <c r="U130" i="1" s="1"/>
  <c r="F130" i="1"/>
  <c r="G130" i="1" s="1"/>
  <c r="N108" i="1"/>
  <c r="W108" i="1" s="1"/>
  <c r="M108" i="1"/>
  <c r="V108" i="1" s="1"/>
  <c r="L108" i="1"/>
  <c r="F108" i="1"/>
  <c r="N76" i="1"/>
  <c r="W76" i="1" s="1"/>
  <c r="M76" i="1"/>
  <c r="V76" i="1" s="1"/>
  <c r="L76" i="1"/>
  <c r="U76" i="1" s="1"/>
  <c r="F76" i="1"/>
  <c r="G76" i="1" s="1"/>
  <c r="N29" i="1"/>
  <c r="W29" i="1" s="1"/>
  <c r="M29" i="1"/>
  <c r="V29" i="1" s="1"/>
  <c r="L29" i="1"/>
  <c r="F29" i="1"/>
  <c r="G29" i="1" s="1"/>
  <c r="N19" i="1"/>
  <c r="W19" i="1" s="1"/>
  <c r="M19" i="1"/>
  <c r="V19" i="1" s="1"/>
  <c r="L19" i="1"/>
  <c r="U19" i="1" s="1"/>
  <c r="F19" i="1"/>
  <c r="G19" i="1" s="1"/>
  <c r="N50" i="1"/>
  <c r="W50" i="1" s="1"/>
  <c r="M50" i="1"/>
  <c r="V50" i="1" s="1"/>
  <c r="L50" i="1"/>
  <c r="F50" i="1"/>
  <c r="G50" i="1" s="1"/>
  <c r="W82" i="1"/>
  <c r="N82" i="1"/>
  <c r="M82" i="1"/>
  <c r="V82" i="1" s="1"/>
  <c r="L82" i="1"/>
  <c r="U82" i="1" s="1"/>
  <c r="F82" i="1"/>
  <c r="G82" i="1" s="1"/>
  <c r="N52" i="1"/>
  <c r="W52" i="1" s="1"/>
  <c r="M52" i="1"/>
  <c r="V52" i="1" s="1"/>
  <c r="L52" i="1"/>
  <c r="F52" i="1"/>
  <c r="N33" i="1"/>
  <c r="W33" i="1" s="1"/>
  <c r="M33" i="1"/>
  <c r="V33" i="1" s="1"/>
  <c r="L33" i="1"/>
  <c r="U33" i="1" s="1"/>
  <c r="F33" i="1"/>
  <c r="N10" i="1"/>
  <c r="W10" i="1" s="1"/>
  <c r="M10" i="1"/>
  <c r="V10" i="1" s="1"/>
  <c r="L10" i="1"/>
  <c r="F10" i="1"/>
  <c r="H10" i="1" s="1"/>
  <c r="N6" i="1"/>
  <c r="W6" i="1" s="1"/>
  <c r="M6" i="1"/>
  <c r="L6" i="1"/>
  <c r="U6" i="1" s="1"/>
  <c r="F6" i="1"/>
  <c r="G6" i="1" s="1"/>
  <c r="N66" i="1"/>
  <c r="W66" i="1" s="1"/>
  <c r="M66" i="1"/>
  <c r="V66" i="1" s="1"/>
  <c r="L66" i="1"/>
  <c r="U66" i="1" s="1"/>
  <c r="F66" i="1"/>
  <c r="G66" i="1" s="1"/>
  <c r="N8" i="1"/>
  <c r="W8" i="1" s="1"/>
  <c r="M8" i="1"/>
  <c r="V8" i="1" s="1"/>
  <c r="L8" i="1"/>
  <c r="U8" i="1" s="1"/>
  <c r="F8" i="1"/>
  <c r="N163" i="1"/>
  <c r="W163" i="1" s="1"/>
  <c r="M163" i="1"/>
  <c r="V163" i="1" s="1"/>
  <c r="L163" i="1"/>
  <c r="F163" i="1"/>
  <c r="G163" i="1" s="1"/>
  <c r="U21" i="1"/>
  <c r="N21" i="1"/>
  <c r="W21" i="1" s="1"/>
  <c r="M21" i="1"/>
  <c r="L21" i="1"/>
  <c r="F21" i="1"/>
  <c r="N143" i="1"/>
  <c r="W143" i="1" s="1"/>
  <c r="M143" i="1"/>
  <c r="V143" i="1" s="1"/>
  <c r="L143" i="1"/>
  <c r="F143" i="1"/>
  <c r="H143" i="1" s="1"/>
  <c r="N49" i="1"/>
  <c r="W49" i="1" s="1"/>
  <c r="M49" i="1"/>
  <c r="V49" i="1" s="1"/>
  <c r="L49" i="1"/>
  <c r="U49" i="1" s="1"/>
  <c r="F49" i="1"/>
  <c r="N149" i="1"/>
  <c r="W149" i="1" s="1"/>
  <c r="M149" i="1"/>
  <c r="V149" i="1" s="1"/>
  <c r="L149" i="1"/>
  <c r="F149" i="1"/>
  <c r="G149" i="1" s="1"/>
  <c r="N16" i="1"/>
  <c r="W16" i="1" s="1"/>
  <c r="M16" i="1"/>
  <c r="V16" i="1" s="1"/>
  <c r="L16" i="1"/>
  <c r="U16" i="1" s="1"/>
  <c r="X16" i="1" s="1"/>
  <c r="F16" i="1"/>
  <c r="N51" i="1"/>
  <c r="W51" i="1" s="1"/>
  <c r="M51" i="1"/>
  <c r="V51" i="1" s="1"/>
  <c r="L51" i="1"/>
  <c r="F51" i="1"/>
  <c r="G51" i="1" s="1"/>
  <c r="N138" i="1"/>
  <c r="W138" i="1" s="1"/>
  <c r="M138" i="1"/>
  <c r="V138" i="1" s="1"/>
  <c r="L138" i="1"/>
  <c r="U138" i="1" s="1"/>
  <c r="F138" i="1"/>
  <c r="G138" i="1" s="1"/>
  <c r="H138" i="1" s="1"/>
  <c r="N155" i="1"/>
  <c r="W155" i="1" s="1"/>
  <c r="M155" i="1"/>
  <c r="V155" i="1" s="1"/>
  <c r="L155" i="1"/>
  <c r="O155" i="1" s="1"/>
  <c r="F155" i="1"/>
  <c r="N3" i="1"/>
  <c r="W3" i="1" s="1"/>
  <c r="M3" i="1"/>
  <c r="V3" i="1" s="1"/>
  <c r="L3" i="1"/>
  <c r="U3" i="1" s="1"/>
  <c r="X3" i="1" s="1"/>
  <c r="F3" i="1"/>
  <c r="N78" i="1"/>
  <c r="W78" i="1" s="1"/>
  <c r="M78" i="1"/>
  <c r="V78" i="1" s="1"/>
  <c r="L78" i="1"/>
  <c r="O78" i="1" s="1"/>
  <c r="P78" i="1" s="1"/>
  <c r="F78" i="1"/>
  <c r="G78" i="1" s="1"/>
  <c r="N35" i="1"/>
  <c r="W35" i="1" s="1"/>
  <c r="M35" i="1"/>
  <c r="V35" i="1" s="1"/>
  <c r="L35" i="1"/>
  <c r="F35" i="1"/>
  <c r="G35" i="1" s="1"/>
  <c r="N133" i="1"/>
  <c r="W133" i="1" s="1"/>
  <c r="M133" i="1"/>
  <c r="V133" i="1" s="1"/>
  <c r="L133" i="1"/>
  <c r="U133" i="1" s="1"/>
  <c r="F133" i="1"/>
  <c r="G133" i="1" s="1"/>
  <c r="N124" i="1"/>
  <c r="W124" i="1" s="1"/>
  <c r="M124" i="1"/>
  <c r="V124" i="1" s="1"/>
  <c r="L124" i="1"/>
  <c r="F124" i="1"/>
  <c r="N123" i="1"/>
  <c r="W123" i="1" s="1"/>
  <c r="M123" i="1"/>
  <c r="V123" i="1" s="1"/>
  <c r="L123" i="1"/>
  <c r="U123" i="1" s="1"/>
  <c r="F123" i="1"/>
  <c r="G123" i="1" s="1"/>
  <c r="N122" i="1"/>
  <c r="W122" i="1" s="1"/>
  <c r="M122" i="1"/>
  <c r="V122" i="1" s="1"/>
  <c r="L122" i="1"/>
  <c r="F122" i="1"/>
  <c r="G122" i="1" s="1"/>
  <c r="N150" i="1"/>
  <c r="W150" i="1" s="1"/>
  <c r="M150" i="1"/>
  <c r="V150" i="1" s="1"/>
  <c r="L150" i="1"/>
  <c r="U150" i="1" s="1"/>
  <c r="F150" i="1"/>
  <c r="G150" i="1" s="1"/>
  <c r="U18" i="1"/>
  <c r="N18" i="1"/>
  <c r="W18" i="1" s="1"/>
  <c r="M18" i="1"/>
  <c r="V18" i="1" s="1"/>
  <c r="L18" i="1"/>
  <c r="F18" i="1"/>
  <c r="N13" i="1"/>
  <c r="W13" i="1" s="1"/>
  <c r="M13" i="1"/>
  <c r="V13" i="1" s="1"/>
  <c r="L13" i="1"/>
  <c r="U13" i="1" s="1"/>
  <c r="F13" i="1"/>
  <c r="G13" i="1" s="1"/>
  <c r="N91" i="1"/>
  <c r="W91" i="1" s="1"/>
  <c r="M91" i="1"/>
  <c r="V91" i="1" s="1"/>
  <c r="L91" i="1"/>
  <c r="F91" i="1"/>
  <c r="H91" i="1" s="1"/>
  <c r="N41" i="1"/>
  <c r="W41" i="1" s="1"/>
  <c r="M41" i="1"/>
  <c r="V41" i="1" s="1"/>
  <c r="L41" i="1"/>
  <c r="U41" i="1" s="1"/>
  <c r="F41" i="1"/>
  <c r="G41" i="1" s="1"/>
  <c r="N145" i="1"/>
  <c r="W145" i="1" s="1"/>
  <c r="M145" i="1"/>
  <c r="V145" i="1" s="1"/>
  <c r="L145" i="1"/>
  <c r="F145" i="1"/>
  <c r="G145" i="1" s="1"/>
  <c r="N95" i="1"/>
  <c r="W95" i="1" s="1"/>
  <c r="M95" i="1"/>
  <c r="V95" i="1" s="1"/>
  <c r="L95" i="1"/>
  <c r="U95" i="1" s="1"/>
  <c r="F95" i="1"/>
  <c r="G95" i="1" s="1"/>
  <c r="N77" i="1"/>
  <c r="W77" i="1" s="1"/>
  <c r="M77" i="1"/>
  <c r="V77" i="1" s="1"/>
  <c r="L77" i="1"/>
  <c r="F77" i="1"/>
  <c r="G77" i="1" s="1"/>
  <c r="N75" i="1"/>
  <c r="W75" i="1" s="1"/>
  <c r="M75" i="1"/>
  <c r="V75" i="1" s="1"/>
  <c r="L75" i="1"/>
  <c r="U75" i="1" s="1"/>
  <c r="H75" i="1"/>
  <c r="F75" i="1"/>
  <c r="G75" i="1" s="1"/>
  <c r="N105" i="1"/>
  <c r="W105" i="1" s="1"/>
  <c r="M105" i="1"/>
  <c r="V105" i="1" s="1"/>
  <c r="L105" i="1"/>
  <c r="O105" i="1" s="1"/>
  <c r="Q105" i="1" s="1"/>
  <c r="F105" i="1"/>
  <c r="H105" i="1" s="1"/>
  <c r="N109" i="1"/>
  <c r="W109" i="1" s="1"/>
  <c r="M109" i="1"/>
  <c r="V109" i="1" s="1"/>
  <c r="L109" i="1"/>
  <c r="U109" i="1" s="1"/>
  <c r="F109" i="1"/>
  <c r="G109" i="1" s="1"/>
  <c r="N111" i="1"/>
  <c r="W111" i="1" s="1"/>
  <c r="M111" i="1"/>
  <c r="V111" i="1" s="1"/>
  <c r="L111" i="1"/>
  <c r="F111" i="1"/>
  <c r="G111" i="1" s="1"/>
  <c r="W119" i="1"/>
  <c r="N119" i="1"/>
  <c r="M119" i="1"/>
  <c r="V119" i="1" s="1"/>
  <c r="L119" i="1"/>
  <c r="U119" i="1" s="1"/>
  <c r="F119" i="1"/>
  <c r="G119" i="1" s="1"/>
  <c r="N55" i="1"/>
  <c r="W55" i="1" s="1"/>
  <c r="M55" i="1"/>
  <c r="V55" i="1" s="1"/>
  <c r="L55" i="1"/>
  <c r="F55" i="1"/>
  <c r="G55" i="1" s="1"/>
  <c r="N125" i="1"/>
  <c r="W125" i="1" s="1"/>
  <c r="M125" i="1"/>
  <c r="V125" i="1" s="1"/>
  <c r="L125" i="1"/>
  <c r="U125" i="1" s="1"/>
  <c r="F125" i="1"/>
  <c r="G125" i="1" s="1"/>
  <c r="N57" i="1"/>
  <c r="W57" i="1" s="1"/>
  <c r="M57" i="1"/>
  <c r="V57" i="1" s="1"/>
  <c r="L57" i="1"/>
  <c r="G57" i="1"/>
  <c r="F57" i="1"/>
  <c r="N64" i="1"/>
  <c r="W64" i="1" s="1"/>
  <c r="M64" i="1"/>
  <c r="V64" i="1" s="1"/>
  <c r="L64" i="1"/>
  <c r="U64" i="1" s="1"/>
  <c r="F64" i="1"/>
  <c r="G64" i="1" s="1"/>
  <c r="N23" i="1"/>
  <c r="W23" i="1" s="1"/>
  <c r="M23" i="1"/>
  <c r="V23" i="1" s="1"/>
  <c r="L23" i="1"/>
  <c r="O23" i="1" s="1"/>
  <c r="P23" i="1" s="1"/>
  <c r="F23" i="1"/>
  <c r="G23" i="1" s="1"/>
  <c r="N94" i="1"/>
  <c r="W94" i="1" s="1"/>
  <c r="M94" i="1"/>
  <c r="V94" i="1" s="1"/>
  <c r="L94" i="1"/>
  <c r="U94" i="1" s="1"/>
  <c r="F94" i="1"/>
  <c r="G94" i="1" s="1"/>
  <c r="N81" i="1"/>
  <c r="W81" i="1" s="1"/>
  <c r="M81" i="1"/>
  <c r="V81" i="1" s="1"/>
  <c r="L81" i="1"/>
  <c r="F81" i="1"/>
  <c r="H81" i="1" s="1"/>
  <c r="N90" i="1"/>
  <c r="W90" i="1" s="1"/>
  <c r="M90" i="1"/>
  <c r="V90" i="1" s="1"/>
  <c r="L90" i="1"/>
  <c r="U90" i="1" s="1"/>
  <c r="F90" i="1"/>
  <c r="G90" i="1" s="1"/>
  <c r="N116" i="1"/>
  <c r="W116" i="1" s="1"/>
  <c r="M116" i="1"/>
  <c r="V116" i="1" s="1"/>
  <c r="L116" i="1"/>
  <c r="F116" i="1"/>
  <c r="G116" i="1" s="1"/>
  <c r="N96" i="1"/>
  <c r="W96" i="1" s="1"/>
  <c r="M96" i="1"/>
  <c r="V96" i="1" s="1"/>
  <c r="L96" i="1"/>
  <c r="U96" i="1" s="1"/>
  <c r="F96" i="1"/>
  <c r="G96" i="1" s="1"/>
  <c r="N128" i="1"/>
  <c r="W128" i="1" s="1"/>
  <c r="M128" i="1"/>
  <c r="V128" i="1" s="1"/>
  <c r="L128" i="1"/>
  <c r="F128" i="1"/>
  <c r="G128" i="1" s="1"/>
  <c r="N152" i="1"/>
  <c r="W152" i="1" s="1"/>
  <c r="M152" i="1"/>
  <c r="V152" i="1" s="1"/>
  <c r="L152" i="1"/>
  <c r="U152" i="1" s="1"/>
  <c r="F152" i="1"/>
  <c r="G152" i="1" s="1"/>
  <c r="V146" i="1"/>
  <c r="N146" i="1"/>
  <c r="W146" i="1" s="1"/>
  <c r="M146" i="1"/>
  <c r="L146" i="1"/>
  <c r="F146" i="1"/>
  <c r="H146" i="1" s="1"/>
  <c r="N56" i="1"/>
  <c r="W56" i="1" s="1"/>
  <c r="M56" i="1"/>
  <c r="V56" i="1" s="1"/>
  <c r="L56" i="1"/>
  <c r="U56" i="1" s="1"/>
  <c r="F56" i="1"/>
  <c r="G56" i="1" s="1"/>
  <c r="N14" i="1"/>
  <c r="W14" i="1" s="1"/>
  <c r="M14" i="1"/>
  <c r="V14" i="1" s="1"/>
  <c r="L14" i="1"/>
  <c r="F14" i="1"/>
  <c r="G14" i="1" s="1"/>
  <c r="N46" i="1"/>
  <c r="W46" i="1" s="1"/>
  <c r="M46" i="1"/>
  <c r="V46" i="1" s="1"/>
  <c r="L46" i="1"/>
  <c r="U46" i="1" s="1"/>
  <c r="F46" i="1"/>
  <c r="G46" i="1" s="1"/>
  <c r="N72" i="1"/>
  <c r="W72" i="1" s="1"/>
  <c r="M72" i="1"/>
  <c r="V72" i="1" s="1"/>
  <c r="L72" i="1"/>
  <c r="F72" i="1"/>
  <c r="N99" i="1"/>
  <c r="W99" i="1" s="1"/>
  <c r="M99" i="1"/>
  <c r="V99" i="1" s="1"/>
  <c r="L99" i="1"/>
  <c r="U99" i="1" s="1"/>
  <c r="F99" i="1"/>
  <c r="G99" i="1" s="1"/>
  <c r="N106" i="1"/>
  <c r="W106" i="1" s="1"/>
  <c r="M106" i="1"/>
  <c r="V106" i="1" s="1"/>
  <c r="L106" i="1"/>
  <c r="F106" i="1"/>
  <c r="H106" i="1" s="1"/>
  <c r="N25" i="1"/>
  <c r="W25" i="1" s="1"/>
  <c r="M25" i="1"/>
  <c r="V25" i="1" s="1"/>
  <c r="L25" i="1"/>
  <c r="U25" i="1" s="1"/>
  <c r="F25" i="1"/>
  <c r="G25" i="1" s="1"/>
  <c r="N126" i="1"/>
  <c r="W126" i="1" s="1"/>
  <c r="M126" i="1"/>
  <c r="V126" i="1" s="1"/>
  <c r="L126" i="1"/>
  <c r="G126" i="1"/>
  <c r="F126" i="1"/>
  <c r="N79" i="1"/>
  <c r="W79" i="1" s="1"/>
  <c r="M79" i="1"/>
  <c r="V79" i="1" s="1"/>
  <c r="L79" i="1"/>
  <c r="U79" i="1" s="1"/>
  <c r="F79" i="1"/>
  <c r="G79" i="1" s="1"/>
  <c r="N89" i="1"/>
  <c r="W89" i="1" s="1"/>
  <c r="M89" i="1"/>
  <c r="V89" i="1" s="1"/>
  <c r="L89" i="1"/>
  <c r="O89" i="1" s="1"/>
  <c r="P89" i="1" s="1"/>
  <c r="F89" i="1"/>
  <c r="H89" i="1" s="1"/>
  <c r="N5" i="1"/>
  <c r="W5" i="1" s="1"/>
  <c r="M5" i="1"/>
  <c r="V5" i="1" s="1"/>
  <c r="L5" i="1"/>
  <c r="U5" i="1" s="1"/>
  <c r="F5" i="1"/>
  <c r="G5" i="1" s="1"/>
  <c r="N53" i="1"/>
  <c r="W53" i="1" s="1"/>
  <c r="M53" i="1"/>
  <c r="V53" i="1" s="1"/>
  <c r="L53" i="1"/>
  <c r="F53" i="1"/>
  <c r="N117" i="1"/>
  <c r="W117" i="1" s="1"/>
  <c r="M117" i="1"/>
  <c r="V117" i="1" s="1"/>
  <c r="L117" i="1"/>
  <c r="U117" i="1" s="1"/>
  <c r="F117" i="1"/>
  <c r="G117" i="1" s="1"/>
  <c r="W59" i="1"/>
  <c r="N59" i="1"/>
  <c r="M59" i="1"/>
  <c r="V59" i="1" s="1"/>
  <c r="L59" i="1"/>
  <c r="F59" i="1"/>
  <c r="H59" i="1" s="1"/>
  <c r="N12" i="1"/>
  <c r="W12" i="1" s="1"/>
  <c r="M12" i="1"/>
  <c r="V12" i="1" s="1"/>
  <c r="L12" i="1"/>
  <c r="U12" i="1" s="1"/>
  <c r="F12" i="1"/>
  <c r="G12" i="1" s="1"/>
  <c r="N87" i="1"/>
  <c r="W87" i="1" s="1"/>
  <c r="M87" i="1"/>
  <c r="V87" i="1" s="1"/>
  <c r="L87" i="1"/>
  <c r="G87" i="1"/>
  <c r="F87" i="1"/>
  <c r="W160" i="1"/>
  <c r="N160" i="1"/>
  <c r="M160" i="1"/>
  <c r="V160" i="1" s="1"/>
  <c r="X160" i="1" s="1"/>
  <c r="L160" i="1"/>
  <c r="U160" i="1" s="1"/>
  <c r="H160" i="1"/>
  <c r="F160" i="1"/>
  <c r="G160" i="1" s="1"/>
  <c r="W157" i="1"/>
  <c r="N157" i="1"/>
  <c r="M157" i="1"/>
  <c r="V157" i="1" s="1"/>
  <c r="L157" i="1"/>
  <c r="G157" i="1"/>
  <c r="F157" i="1"/>
  <c r="H157" i="1" s="1"/>
  <c r="N162" i="1"/>
  <c r="W162" i="1" s="1"/>
  <c r="M162" i="1"/>
  <c r="V162" i="1" s="1"/>
  <c r="L162" i="1"/>
  <c r="U162" i="1" s="1"/>
  <c r="F162" i="1"/>
  <c r="G162" i="1" s="1"/>
  <c r="N121" i="1"/>
  <c r="W121" i="1" s="1"/>
  <c r="M121" i="1"/>
  <c r="V121" i="1" s="1"/>
  <c r="L121" i="1"/>
  <c r="O121" i="1" s="1"/>
  <c r="P121" i="1" s="1"/>
  <c r="F121" i="1"/>
  <c r="G121" i="1" s="1"/>
  <c r="N86" i="1"/>
  <c r="W86" i="1" s="1"/>
  <c r="M86" i="1"/>
  <c r="V86" i="1" s="1"/>
  <c r="L86" i="1"/>
  <c r="U86" i="1" s="1"/>
  <c r="F86" i="1"/>
  <c r="G86" i="1" s="1"/>
  <c r="N67" i="1"/>
  <c r="W67" i="1" s="1"/>
  <c r="M67" i="1"/>
  <c r="V67" i="1" s="1"/>
  <c r="L67" i="1"/>
  <c r="F67" i="1"/>
  <c r="N47" i="1"/>
  <c r="W47" i="1" s="1"/>
  <c r="M47" i="1"/>
  <c r="V47" i="1" s="1"/>
  <c r="L47" i="1"/>
  <c r="U47" i="1" s="1"/>
  <c r="F47" i="1"/>
  <c r="G47" i="1" s="1"/>
  <c r="N61" i="1"/>
  <c r="W61" i="1" s="1"/>
  <c r="M61" i="1"/>
  <c r="V61" i="1" s="1"/>
  <c r="L61" i="1"/>
  <c r="F61" i="1"/>
  <c r="G61" i="1" s="1"/>
  <c r="N135" i="1"/>
  <c r="W135" i="1" s="1"/>
  <c r="M135" i="1"/>
  <c r="V135" i="1" s="1"/>
  <c r="L135" i="1"/>
  <c r="U135" i="1" s="1"/>
  <c r="F135" i="1"/>
  <c r="G135" i="1" s="1"/>
  <c r="N15" i="1"/>
  <c r="W15" i="1" s="1"/>
  <c r="M15" i="1"/>
  <c r="V15" i="1" s="1"/>
  <c r="L15" i="1"/>
  <c r="F15" i="1"/>
  <c r="H15" i="1" s="1"/>
  <c r="N24" i="1"/>
  <c r="W24" i="1" s="1"/>
  <c r="M24" i="1"/>
  <c r="V24" i="1" s="1"/>
  <c r="L24" i="1"/>
  <c r="U24" i="1" s="1"/>
  <c r="F24" i="1"/>
  <c r="G24" i="1" s="1"/>
  <c r="W161" i="1"/>
  <c r="N161" i="1"/>
  <c r="M161" i="1"/>
  <c r="V161" i="1" s="1"/>
  <c r="L161" i="1"/>
  <c r="F161" i="1"/>
  <c r="H161" i="1" s="1"/>
  <c r="N28" i="1"/>
  <c r="W28" i="1" s="1"/>
  <c r="M28" i="1"/>
  <c r="V28" i="1" s="1"/>
  <c r="L28" i="1"/>
  <c r="U28" i="1" s="1"/>
  <c r="F28" i="1"/>
  <c r="G28" i="1" s="1"/>
  <c r="N63" i="1"/>
  <c r="W63" i="1" s="1"/>
  <c r="M63" i="1"/>
  <c r="V63" i="1" s="1"/>
  <c r="L63" i="1"/>
  <c r="F63" i="1"/>
  <c r="N26" i="1"/>
  <c r="W26" i="1" s="1"/>
  <c r="M26" i="1"/>
  <c r="V26" i="1" s="1"/>
  <c r="L26" i="1"/>
  <c r="U26" i="1" s="1"/>
  <c r="F26" i="1"/>
  <c r="G26" i="1" s="1"/>
  <c r="N58" i="1"/>
  <c r="W58" i="1" s="1"/>
  <c r="M58" i="1"/>
  <c r="V58" i="1" s="1"/>
  <c r="L58" i="1"/>
  <c r="F58" i="1"/>
  <c r="G58" i="1" s="1"/>
  <c r="N73" i="1"/>
  <c r="W73" i="1" s="1"/>
  <c r="M73" i="1"/>
  <c r="V73" i="1" s="1"/>
  <c r="L73" i="1"/>
  <c r="U73" i="1" s="1"/>
  <c r="F73" i="1"/>
  <c r="G73" i="1" s="1"/>
  <c r="N44" i="1"/>
  <c r="W44" i="1" s="1"/>
  <c r="M44" i="1"/>
  <c r="V44" i="1" s="1"/>
  <c r="L44" i="1"/>
  <c r="F44" i="1"/>
  <c r="G44" i="1" s="1"/>
  <c r="N65" i="1"/>
  <c r="W65" i="1" s="1"/>
  <c r="M65" i="1"/>
  <c r="V65" i="1" s="1"/>
  <c r="L65" i="1"/>
  <c r="U65" i="1" s="1"/>
  <c r="F65" i="1"/>
  <c r="G65" i="1" s="1"/>
  <c r="W30" i="1"/>
  <c r="N30" i="1"/>
  <c r="M30" i="1"/>
  <c r="V30" i="1" s="1"/>
  <c r="L30" i="1"/>
  <c r="O30" i="1" s="1"/>
  <c r="Q30" i="1" s="1"/>
  <c r="F30" i="1"/>
  <c r="H30" i="1" s="1"/>
  <c r="N36" i="1"/>
  <c r="W36" i="1" s="1"/>
  <c r="M36" i="1"/>
  <c r="V36" i="1" s="1"/>
  <c r="L36" i="1"/>
  <c r="U36" i="1" s="1"/>
  <c r="F36" i="1"/>
  <c r="G36" i="1" s="1"/>
  <c r="N93" i="1"/>
  <c r="W93" i="1" s="1"/>
  <c r="M93" i="1"/>
  <c r="V93" i="1" s="1"/>
  <c r="L93" i="1"/>
  <c r="F93" i="1"/>
  <c r="H93" i="1" s="1"/>
  <c r="N129" i="1"/>
  <c r="W129" i="1" s="1"/>
  <c r="M129" i="1"/>
  <c r="V129" i="1" s="1"/>
  <c r="L129" i="1"/>
  <c r="U129" i="1" s="1"/>
  <c r="F129" i="1"/>
  <c r="G129" i="1" s="1"/>
  <c r="N140" i="1"/>
  <c r="W140" i="1" s="1"/>
  <c r="M140" i="1"/>
  <c r="V140" i="1" s="1"/>
  <c r="L140" i="1"/>
  <c r="F140" i="1"/>
  <c r="H140" i="1" s="1"/>
  <c r="N139" i="1"/>
  <c r="W139" i="1" s="1"/>
  <c r="M139" i="1"/>
  <c r="V139" i="1" s="1"/>
  <c r="L139" i="1"/>
  <c r="U139" i="1" s="1"/>
  <c r="F139" i="1"/>
  <c r="G139" i="1" s="1"/>
  <c r="W159" i="1"/>
  <c r="N159" i="1"/>
  <c r="M159" i="1"/>
  <c r="V159" i="1" s="1"/>
  <c r="L159" i="1"/>
  <c r="F159" i="1"/>
  <c r="H159" i="1" s="1"/>
  <c r="W114" i="1"/>
  <c r="N114" i="1"/>
  <c r="M114" i="1"/>
  <c r="V114" i="1" s="1"/>
  <c r="L114" i="1"/>
  <c r="U114" i="1" s="1"/>
  <c r="F114" i="1"/>
  <c r="G114" i="1" s="1"/>
  <c r="N148" i="1"/>
  <c r="W148" i="1" s="1"/>
  <c r="M148" i="1"/>
  <c r="V148" i="1" s="1"/>
  <c r="L148" i="1"/>
  <c r="F148" i="1"/>
  <c r="G148" i="1" s="1"/>
  <c r="O161" i="1" l="1"/>
  <c r="Q161" i="1" s="1"/>
  <c r="G140" i="1"/>
  <c r="G91" i="1"/>
  <c r="G10" i="1"/>
  <c r="X19" i="1"/>
  <c r="X38" i="1"/>
  <c r="O69" i="1"/>
  <c r="P69" i="1" s="1"/>
  <c r="O141" i="1"/>
  <c r="P141" i="1" s="1"/>
  <c r="X48" i="1"/>
  <c r="H120" i="1"/>
  <c r="X120" i="1"/>
  <c r="O70" i="1"/>
  <c r="Q70" i="1" s="1"/>
  <c r="H54" i="1"/>
  <c r="H156" i="1"/>
  <c r="X156" i="1"/>
  <c r="H31" i="1"/>
  <c r="X27" i="1"/>
  <c r="G9" i="1"/>
  <c r="O72" i="1"/>
  <c r="H46" i="1"/>
  <c r="O159" i="1"/>
  <c r="Q159" i="1" s="1"/>
  <c r="O93" i="1"/>
  <c r="Q93" i="1" s="1"/>
  <c r="H36" i="1"/>
  <c r="O63" i="1"/>
  <c r="H28" i="1"/>
  <c r="G15" i="1"/>
  <c r="O67" i="1"/>
  <c r="H86" i="1"/>
  <c r="G59" i="1"/>
  <c r="O53" i="1"/>
  <c r="H5" i="1"/>
  <c r="G106" i="1"/>
  <c r="O14" i="1"/>
  <c r="P14" i="1" s="1"/>
  <c r="G146" i="1"/>
  <c r="O81" i="1"/>
  <c r="H94" i="1"/>
  <c r="O77" i="1"/>
  <c r="P77" i="1" s="1"/>
  <c r="O18" i="1"/>
  <c r="P18" i="1" s="1"/>
  <c r="Q18" i="1" s="1"/>
  <c r="O124" i="1"/>
  <c r="H133" i="1"/>
  <c r="O51" i="1"/>
  <c r="P51" i="1" s="1"/>
  <c r="G143" i="1"/>
  <c r="O21" i="1"/>
  <c r="P21" i="1" s="1"/>
  <c r="O163" i="1"/>
  <c r="P163" i="1" s="1"/>
  <c r="X8" i="1"/>
  <c r="H6" i="1"/>
  <c r="O6" i="1"/>
  <c r="O52" i="1"/>
  <c r="H82" i="1"/>
  <c r="X82" i="1"/>
  <c r="O108" i="1"/>
  <c r="H130" i="1"/>
  <c r="O134" i="1"/>
  <c r="P134" i="1" s="1"/>
  <c r="X42" i="1"/>
  <c r="Y42" i="1" s="1"/>
  <c r="Z42" i="1" s="1"/>
  <c r="O80" i="1"/>
  <c r="H34" i="1"/>
  <c r="X142" i="1"/>
  <c r="X97" i="1"/>
  <c r="Z97" i="1" s="1"/>
  <c r="O17" i="1"/>
  <c r="P17" i="1" s="1"/>
  <c r="X132" i="1"/>
  <c r="Y132" i="1" s="1"/>
  <c r="Z132" i="1" s="1"/>
  <c r="H32" i="1"/>
  <c r="O32" i="1"/>
  <c r="O100" i="1"/>
  <c r="O127" i="1"/>
  <c r="P127" i="1" s="1"/>
  <c r="H62" i="1"/>
  <c r="G136" i="1"/>
  <c r="O40" i="1"/>
  <c r="P40" i="1" s="1"/>
  <c r="G49" i="1"/>
  <c r="H49" i="1" s="1"/>
  <c r="H148" i="1"/>
  <c r="O148" i="1"/>
  <c r="P148" i="1" s="1"/>
  <c r="Q148" i="1" s="1"/>
  <c r="H114" i="1"/>
  <c r="X114" i="1"/>
  <c r="Y114" i="1" s="1"/>
  <c r="G159" i="1"/>
  <c r="H139" i="1"/>
  <c r="O140" i="1"/>
  <c r="X129" i="1"/>
  <c r="G93" i="1"/>
  <c r="X36" i="1"/>
  <c r="Y36" i="1" s="1"/>
  <c r="G30" i="1"/>
  <c r="P30" i="1"/>
  <c r="H44" i="1"/>
  <c r="O44" i="1"/>
  <c r="P44" i="1" s="1"/>
  <c r="Q44" i="1" s="1"/>
  <c r="H73" i="1"/>
  <c r="O58" i="1"/>
  <c r="P58" i="1" s="1"/>
  <c r="X26" i="1"/>
  <c r="G63" i="1"/>
  <c r="H63" i="1" s="1"/>
  <c r="X28" i="1"/>
  <c r="G161" i="1"/>
  <c r="P161" i="1"/>
  <c r="O15" i="1"/>
  <c r="P15" i="1" s="1"/>
  <c r="Q15" i="1" s="1"/>
  <c r="H135" i="1"/>
  <c r="O61" i="1"/>
  <c r="P61" i="1" s="1"/>
  <c r="X47" i="1"/>
  <c r="G67" i="1"/>
  <c r="H67" i="1" s="1"/>
  <c r="X86" i="1"/>
  <c r="O157" i="1"/>
  <c r="Q157" i="1" s="1"/>
  <c r="H87" i="1"/>
  <c r="O87" i="1"/>
  <c r="H12" i="1"/>
  <c r="O59" i="1"/>
  <c r="X117" i="1"/>
  <c r="G53" i="1"/>
  <c r="H53" i="1" s="1"/>
  <c r="X5" i="1"/>
  <c r="G89" i="1"/>
  <c r="H126" i="1"/>
  <c r="O126" i="1"/>
  <c r="P126" i="1" s="1"/>
  <c r="Q126" i="1" s="1"/>
  <c r="H25" i="1"/>
  <c r="O106" i="1"/>
  <c r="P106" i="1" s="1"/>
  <c r="X99" i="1"/>
  <c r="G72" i="1"/>
  <c r="H72" i="1" s="1"/>
  <c r="X46" i="1"/>
  <c r="O146" i="1"/>
  <c r="Q146" i="1" s="1"/>
  <c r="H128" i="1"/>
  <c r="O128" i="1"/>
  <c r="H96" i="1"/>
  <c r="O116" i="1"/>
  <c r="P116" i="1" s="1"/>
  <c r="X90" i="1"/>
  <c r="G81" i="1"/>
  <c r="X94" i="1"/>
  <c r="H57" i="1"/>
  <c r="O57" i="1"/>
  <c r="H125" i="1"/>
  <c r="O55" i="1"/>
  <c r="P55" i="1" s="1"/>
  <c r="X119" i="1"/>
  <c r="O111" i="1"/>
  <c r="P111" i="1" s="1"/>
  <c r="X109" i="1"/>
  <c r="Y109" i="1" s="1"/>
  <c r="G105" i="1"/>
  <c r="X75" i="1"/>
  <c r="H145" i="1"/>
  <c r="O145" i="1"/>
  <c r="P145" i="1" s="1"/>
  <c r="Q145" i="1" s="1"/>
  <c r="H41" i="1"/>
  <c r="O91" i="1"/>
  <c r="X13" i="1"/>
  <c r="G18" i="1"/>
  <c r="H18" i="1" s="1"/>
  <c r="H150" i="1"/>
  <c r="O122" i="1"/>
  <c r="P122" i="1" s="1"/>
  <c r="X123" i="1"/>
  <c r="G124" i="1"/>
  <c r="H124" i="1" s="1"/>
  <c r="X133" i="1"/>
  <c r="H155" i="1"/>
  <c r="G155" i="1"/>
  <c r="X66" i="1"/>
  <c r="Y66" i="1" s="1"/>
  <c r="Z66" i="1" s="1"/>
  <c r="V6" i="1"/>
  <c r="X102" i="1"/>
  <c r="V32" i="1"/>
  <c r="X32" i="1" s="1"/>
  <c r="O153" i="1"/>
  <c r="P153" i="1" s="1"/>
  <c r="G101" i="1"/>
  <c r="P101" i="1"/>
  <c r="H11" i="1"/>
  <c r="O136" i="1"/>
  <c r="X92" i="1"/>
  <c r="G40" i="1"/>
  <c r="H149" i="1"/>
  <c r="O149" i="1"/>
  <c r="P149" i="1" s="1"/>
  <c r="Q149" i="1" s="1"/>
  <c r="O143" i="1"/>
  <c r="V21" i="1"/>
  <c r="X21" i="1" s="1"/>
  <c r="Y21" i="1" s="1"/>
  <c r="H66" i="1"/>
  <c r="O66" i="1"/>
  <c r="P66" i="1" s="1"/>
  <c r="Q66" i="1" s="1"/>
  <c r="X6" i="1"/>
  <c r="Y6" i="1" s="1"/>
  <c r="O10" i="1"/>
  <c r="P10" i="1" s="1"/>
  <c r="X33" i="1"/>
  <c r="G52" i="1"/>
  <c r="H52" i="1" s="1"/>
  <c r="H50" i="1"/>
  <c r="O50" i="1"/>
  <c r="P50" i="1" s="1"/>
  <c r="Q50" i="1" s="1"/>
  <c r="H19" i="1"/>
  <c r="O29" i="1"/>
  <c r="P29" i="1" s="1"/>
  <c r="G108" i="1"/>
  <c r="H108" i="1" s="1"/>
  <c r="H60" i="1"/>
  <c r="O60" i="1"/>
  <c r="H38" i="1"/>
  <c r="O151" i="1"/>
  <c r="P151" i="1" s="1"/>
  <c r="G80" i="1"/>
  <c r="H80" i="1" s="1"/>
  <c r="H147" i="1"/>
  <c r="O147" i="1"/>
  <c r="H27" i="1"/>
  <c r="O9" i="1"/>
  <c r="O84" i="1"/>
  <c r="P84" i="1" s="1"/>
  <c r="G112" i="1"/>
  <c r="H112" i="1" s="1"/>
  <c r="H137" i="1"/>
  <c r="O137" i="1"/>
  <c r="H97" i="1"/>
  <c r="O103" i="1"/>
  <c r="P103" i="1" s="1"/>
  <c r="H115" i="1"/>
  <c r="O115" i="1"/>
  <c r="P115" i="1" s="1"/>
  <c r="Q115" i="1" s="1"/>
  <c r="V115" i="1"/>
  <c r="X115" i="1" s="1"/>
  <c r="H102" i="1"/>
  <c r="O102" i="1"/>
  <c r="H144" i="1"/>
  <c r="O144" i="1"/>
  <c r="H37" i="1"/>
  <c r="O88" i="1"/>
  <c r="P88" i="1" s="1"/>
  <c r="O131" i="1"/>
  <c r="P131" i="1" s="1"/>
  <c r="X4" i="1"/>
  <c r="G70" i="1"/>
  <c r="H68" i="1"/>
  <c r="O68" i="1"/>
  <c r="P68" i="1" s="1"/>
  <c r="Q68" i="1" s="1"/>
  <c r="O118" i="1"/>
  <c r="P118" i="1" s="1"/>
  <c r="X39" i="1"/>
  <c r="Z39" i="1" s="1"/>
  <c r="G100" i="1"/>
  <c r="H100" i="1" s="1"/>
  <c r="U100" i="1"/>
  <c r="X100" i="1" s="1"/>
  <c r="H154" i="1"/>
  <c r="O154" i="1"/>
  <c r="H20" i="1"/>
  <c r="O22" i="1"/>
  <c r="P22" i="1" s="1"/>
  <c r="G153" i="1"/>
  <c r="H71" i="1"/>
  <c r="Y129" i="1"/>
  <c r="Y26" i="1"/>
  <c r="Z26" i="1" s="1"/>
  <c r="Y28" i="1"/>
  <c r="Z28" i="1" s="1"/>
  <c r="Y47" i="1"/>
  <c r="Z47" i="1" s="1"/>
  <c r="Y86" i="1"/>
  <c r="Z86" i="1" s="1"/>
  <c r="Y117" i="1"/>
  <c r="Z117" i="1" s="1"/>
  <c r="Y5" i="1"/>
  <c r="Z5" i="1"/>
  <c r="Y99" i="1"/>
  <c r="Z99" i="1"/>
  <c r="Y46" i="1"/>
  <c r="Z46" i="1" s="1"/>
  <c r="Y90" i="1"/>
  <c r="Z90" i="1" s="1"/>
  <c r="Y94" i="1"/>
  <c r="Z94" i="1" s="1"/>
  <c r="Y119" i="1"/>
  <c r="Y75" i="1"/>
  <c r="Y13" i="1"/>
  <c r="Z13" i="1" s="1"/>
  <c r="Y123" i="1"/>
  <c r="Z123" i="1" s="1"/>
  <c r="Y133" i="1"/>
  <c r="Z133" i="1" s="1"/>
  <c r="Y16" i="1"/>
  <c r="Z16" i="1" s="1"/>
  <c r="Y8" i="1"/>
  <c r="Z8" i="1" s="1"/>
  <c r="P6" i="1"/>
  <c r="Q6" i="1" s="1"/>
  <c r="X139" i="1"/>
  <c r="X65" i="1"/>
  <c r="X73" i="1"/>
  <c r="X24" i="1"/>
  <c r="X135" i="1"/>
  <c r="X162" i="1"/>
  <c r="Y160" i="1"/>
  <c r="Z160" i="1" s="1"/>
  <c r="X12" i="1"/>
  <c r="X79" i="1"/>
  <c r="X25" i="1"/>
  <c r="X56" i="1"/>
  <c r="X152" i="1"/>
  <c r="X96" i="1"/>
  <c r="X64" i="1"/>
  <c r="X125" i="1"/>
  <c r="X95" i="1"/>
  <c r="X41" i="1"/>
  <c r="X150" i="1"/>
  <c r="Y3" i="1"/>
  <c r="Z3" i="1" s="1"/>
  <c r="U148" i="1"/>
  <c r="X148" i="1" s="1"/>
  <c r="O114" i="1"/>
  <c r="U159" i="1"/>
  <c r="X159" i="1" s="1"/>
  <c r="O139" i="1"/>
  <c r="U93" i="1"/>
  <c r="X93" i="1" s="1"/>
  <c r="O36" i="1"/>
  <c r="U44" i="1"/>
  <c r="X44" i="1" s="1"/>
  <c r="O73" i="1"/>
  <c r="U63" i="1"/>
  <c r="X63" i="1" s="1"/>
  <c r="O28" i="1"/>
  <c r="U15" i="1"/>
  <c r="X15" i="1" s="1"/>
  <c r="O135" i="1"/>
  <c r="U67" i="1"/>
  <c r="X67" i="1" s="1"/>
  <c r="O86" i="1"/>
  <c r="U157" i="1"/>
  <c r="X157" i="1" s="1"/>
  <c r="O160" i="1"/>
  <c r="U87" i="1"/>
  <c r="X87" i="1" s="1"/>
  <c r="O12" i="1"/>
  <c r="U53" i="1"/>
  <c r="X53" i="1" s="1"/>
  <c r="O5" i="1"/>
  <c r="U126" i="1"/>
  <c r="X126" i="1" s="1"/>
  <c r="O25" i="1"/>
  <c r="U72" i="1"/>
  <c r="X72" i="1" s="1"/>
  <c r="O46" i="1"/>
  <c r="U146" i="1"/>
  <c r="X146" i="1" s="1"/>
  <c r="U128" i="1"/>
  <c r="X128" i="1" s="1"/>
  <c r="O96" i="1"/>
  <c r="U81" i="1"/>
  <c r="X81" i="1" s="1"/>
  <c r="O94" i="1"/>
  <c r="U57" i="1"/>
  <c r="X57" i="1" s="1"/>
  <c r="O125" i="1"/>
  <c r="U105" i="1"/>
  <c r="X105" i="1" s="1"/>
  <c r="O75" i="1"/>
  <c r="U145" i="1"/>
  <c r="X145" i="1" s="1"/>
  <c r="O41" i="1"/>
  <c r="X18" i="1"/>
  <c r="O150" i="1"/>
  <c r="U124" i="1"/>
  <c r="X124" i="1" s="1"/>
  <c r="O133" i="1"/>
  <c r="G3" i="1"/>
  <c r="H3" i="1" s="1"/>
  <c r="P155" i="1"/>
  <c r="Q155" i="1" s="1"/>
  <c r="O138" i="1"/>
  <c r="G16" i="1"/>
  <c r="H16" i="1" s="1"/>
  <c r="O49" i="1"/>
  <c r="G21" i="1"/>
  <c r="H21" i="1"/>
  <c r="Q21" i="1"/>
  <c r="Y33" i="1"/>
  <c r="Z33" i="1" s="1"/>
  <c r="Y82" i="1"/>
  <c r="Z82" i="1" s="1"/>
  <c r="Y19" i="1"/>
  <c r="Z19" i="1" s="1"/>
  <c r="Y110" i="1"/>
  <c r="Z110" i="1" s="1"/>
  <c r="Y38" i="1"/>
  <c r="Z38" i="1" s="1"/>
  <c r="Y142" i="1"/>
  <c r="Z142" i="1" s="1"/>
  <c r="Y27" i="1"/>
  <c r="Z27" i="1" s="1"/>
  <c r="Y45" i="1"/>
  <c r="Z45" i="1" s="1"/>
  <c r="Y97" i="1"/>
  <c r="Y48" i="1"/>
  <c r="Z48" i="1" s="1"/>
  <c r="Y120" i="1"/>
  <c r="Z120" i="1"/>
  <c r="P32" i="1"/>
  <c r="Q32" i="1" s="1"/>
  <c r="Y156" i="1"/>
  <c r="Z156" i="1"/>
  <c r="P159" i="1"/>
  <c r="U140" i="1"/>
  <c r="X140" i="1" s="1"/>
  <c r="H129" i="1"/>
  <c r="O129" i="1"/>
  <c r="P93" i="1"/>
  <c r="U30" i="1"/>
  <c r="X30" i="1" s="1"/>
  <c r="H65" i="1"/>
  <c r="O65" i="1"/>
  <c r="H58" i="1"/>
  <c r="U58" i="1"/>
  <c r="X58" i="1" s="1"/>
  <c r="H26" i="1"/>
  <c r="O26" i="1"/>
  <c r="P63" i="1"/>
  <c r="Q63" i="1" s="1"/>
  <c r="U161" i="1"/>
  <c r="X161" i="1" s="1"/>
  <c r="H24" i="1"/>
  <c r="O24" i="1"/>
  <c r="H61" i="1"/>
  <c r="U61" i="1"/>
  <c r="X61" i="1" s="1"/>
  <c r="H47" i="1"/>
  <c r="O47" i="1"/>
  <c r="P67" i="1"/>
  <c r="Q67" i="1" s="1"/>
  <c r="H121" i="1"/>
  <c r="Q121" i="1"/>
  <c r="U121" i="1"/>
  <c r="X121" i="1" s="1"/>
  <c r="H162" i="1"/>
  <c r="O162" i="1"/>
  <c r="P87" i="1"/>
  <c r="Q87" i="1" s="1"/>
  <c r="U59" i="1"/>
  <c r="X59" i="1" s="1"/>
  <c r="H117" i="1"/>
  <c r="O117" i="1"/>
  <c r="P53" i="1"/>
  <c r="Q53" i="1" s="1"/>
  <c r="Q89" i="1"/>
  <c r="U89" i="1"/>
  <c r="X89" i="1" s="1"/>
  <c r="H79" i="1"/>
  <c r="O79" i="1"/>
  <c r="U106" i="1"/>
  <c r="X106" i="1" s="1"/>
  <c r="H99" i="1"/>
  <c r="O99" i="1"/>
  <c r="P72" i="1"/>
  <c r="Q72" i="1" s="1"/>
  <c r="H14" i="1"/>
  <c r="Q14" i="1"/>
  <c r="U14" i="1"/>
  <c r="X14" i="1" s="1"/>
  <c r="H56" i="1"/>
  <c r="O56" i="1"/>
  <c r="H152" i="1"/>
  <c r="O152" i="1"/>
  <c r="H116" i="1"/>
  <c r="U116" i="1"/>
  <c r="X116" i="1" s="1"/>
  <c r="H90" i="1"/>
  <c r="O90" i="1"/>
  <c r="P81" i="1"/>
  <c r="Q81" i="1" s="1"/>
  <c r="H23" i="1"/>
  <c r="Q23" i="1"/>
  <c r="U23" i="1"/>
  <c r="X23" i="1" s="1"/>
  <c r="H64" i="1"/>
  <c r="O64" i="1"/>
  <c r="P57" i="1"/>
  <c r="Q57" i="1" s="1"/>
  <c r="H55" i="1"/>
  <c r="Q55" i="1"/>
  <c r="U55" i="1"/>
  <c r="X55" i="1" s="1"/>
  <c r="H119" i="1"/>
  <c r="O119" i="1"/>
  <c r="H111" i="1"/>
  <c r="Q111" i="1"/>
  <c r="U111" i="1"/>
  <c r="X111" i="1" s="1"/>
  <c r="H109" i="1"/>
  <c r="O109" i="1"/>
  <c r="P105" i="1"/>
  <c r="H77" i="1"/>
  <c r="Q77" i="1"/>
  <c r="U77" i="1"/>
  <c r="X77" i="1" s="1"/>
  <c r="H95" i="1"/>
  <c r="O95" i="1"/>
  <c r="U91" i="1"/>
  <c r="X91" i="1" s="1"/>
  <c r="H13" i="1"/>
  <c r="O13" i="1"/>
  <c r="H122" i="1"/>
  <c r="U122" i="1"/>
  <c r="X122" i="1" s="1"/>
  <c r="H123" i="1"/>
  <c r="O123" i="1"/>
  <c r="P124" i="1"/>
  <c r="Q124" i="1" s="1"/>
  <c r="H35" i="1"/>
  <c r="U35" i="1"/>
  <c r="X35" i="1" s="1"/>
  <c r="O35" i="1"/>
  <c r="U155" i="1"/>
  <c r="X155" i="1" s="1"/>
  <c r="X138" i="1"/>
  <c r="U149" i="1"/>
  <c r="X149" i="1" s="1"/>
  <c r="X49" i="1"/>
  <c r="G8" i="1"/>
  <c r="H8" i="1" s="1"/>
  <c r="Z6" i="1"/>
  <c r="G33" i="1"/>
  <c r="H33" i="1" s="1"/>
  <c r="X76" i="1"/>
  <c r="X130" i="1"/>
  <c r="X74" i="1"/>
  <c r="X34" i="1"/>
  <c r="X98" i="1"/>
  <c r="X85" i="1"/>
  <c r="X7" i="1"/>
  <c r="Y4" i="1"/>
  <c r="Z4" i="1" s="1"/>
  <c r="Y39" i="1"/>
  <c r="U52" i="1"/>
  <c r="X52" i="1" s="1"/>
  <c r="O82" i="1"/>
  <c r="U50" i="1"/>
  <c r="X50" i="1" s="1"/>
  <c r="O19" i="1"/>
  <c r="U108" i="1"/>
  <c r="X108" i="1" s="1"/>
  <c r="O130" i="1"/>
  <c r="U60" i="1"/>
  <c r="X60" i="1" s="1"/>
  <c r="O38" i="1"/>
  <c r="U80" i="1"/>
  <c r="X80" i="1" s="1"/>
  <c r="O34" i="1"/>
  <c r="U147" i="1"/>
  <c r="X147" i="1" s="1"/>
  <c r="O27" i="1"/>
  <c r="U112" i="1"/>
  <c r="X112" i="1" s="1"/>
  <c r="O45" i="1"/>
  <c r="U137" i="1"/>
  <c r="X137" i="1" s="1"/>
  <c r="O97" i="1"/>
  <c r="P144" i="1"/>
  <c r="Q144" i="1" s="1"/>
  <c r="O37" i="1"/>
  <c r="G113" i="1"/>
  <c r="H113" i="1"/>
  <c r="G4" i="1"/>
  <c r="H4" i="1" s="1"/>
  <c r="P70" i="1"/>
  <c r="O54" i="1"/>
  <c r="G132" i="1"/>
  <c r="H132" i="1" s="1"/>
  <c r="Y100" i="1"/>
  <c r="Z100" i="1" s="1"/>
  <c r="O156" i="1"/>
  <c r="P154" i="1"/>
  <c r="Q154" i="1" s="1"/>
  <c r="O20" i="1"/>
  <c r="G107" i="1"/>
  <c r="H107" i="1" s="1"/>
  <c r="G104" i="1"/>
  <c r="H104" i="1" s="1"/>
  <c r="G158" i="1"/>
  <c r="H158" i="1" s="1"/>
  <c r="O11" i="1"/>
  <c r="Y92" i="1"/>
  <c r="Z92" i="1" s="1"/>
  <c r="O71" i="1"/>
  <c r="U71" i="1"/>
  <c r="X71" i="1" s="1"/>
  <c r="H78" i="1"/>
  <c r="Q78" i="1"/>
  <c r="U78" i="1"/>
  <c r="X78" i="1" s="1"/>
  <c r="O3" i="1"/>
  <c r="H51" i="1"/>
  <c r="Q51" i="1"/>
  <c r="U51" i="1"/>
  <c r="X51" i="1" s="1"/>
  <c r="O16" i="1"/>
  <c r="U143" i="1"/>
  <c r="X143" i="1" s="1"/>
  <c r="H163" i="1"/>
  <c r="U163" i="1"/>
  <c r="X163" i="1" s="1"/>
  <c r="O8" i="1"/>
  <c r="U10" i="1"/>
  <c r="X10" i="1" s="1"/>
  <c r="O33" i="1"/>
  <c r="P52" i="1"/>
  <c r="Q52" i="1" s="1"/>
  <c r="H29" i="1"/>
  <c r="U29" i="1"/>
  <c r="X29" i="1" s="1"/>
  <c r="H76" i="1"/>
  <c r="O76" i="1"/>
  <c r="P108" i="1"/>
  <c r="Q108" i="1" s="1"/>
  <c r="H43" i="1"/>
  <c r="Q43" i="1"/>
  <c r="U43" i="1"/>
  <c r="X43" i="1" s="1"/>
  <c r="H110" i="1"/>
  <c r="O110" i="1"/>
  <c r="H134" i="1"/>
  <c r="Q134" i="1"/>
  <c r="U134" i="1"/>
  <c r="X134" i="1" s="1"/>
  <c r="H42" i="1"/>
  <c r="O42" i="1"/>
  <c r="P60" i="1"/>
  <c r="Q60" i="1" s="1"/>
  <c r="H151" i="1"/>
  <c r="Q151" i="1"/>
  <c r="U151" i="1"/>
  <c r="X151" i="1" s="1"/>
  <c r="H74" i="1"/>
  <c r="O74" i="1"/>
  <c r="P80" i="1"/>
  <c r="Q80" i="1" s="1"/>
  <c r="H69" i="1"/>
  <c r="Q69" i="1"/>
  <c r="U69" i="1"/>
  <c r="X69" i="1" s="1"/>
  <c r="H142" i="1"/>
  <c r="O142" i="1"/>
  <c r="P147" i="1"/>
  <c r="Q147" i="1" s="1"/>
  <c r="U9" i="1"/>
  <c r="X9" i="1" s="1"/>
  <c r="H98" i="1"/>
  <c r="O98" i="1"/>
  <c r="H84" i="1"/>
  <c r="Q84" i="1"/>
  <c r="U84" i="1"/>
  <c r="X84" i="1" s="1"/>
  <c r="H85" i="1"/>
  <c r="O85" i="1"/>
  <c r="P112" i="1"/>
  <c r="Q112" i="1" s="1"/>
  <c r="P137" i="1"/>
  <c r="Q137" i="1" s="1"/>
  <c r="H103" i="1"/>
  <c r="Q103" i="1"/>
  <c r="U103" i="1"/>
  <c r="X103" i="1" s="1"/>
  <c r="H7" i="1"/>
  <c r="O7" i="1"/>
  <c r="G48" i="1"/>
  <c r="H48" i="1" s="1"/>
  <c r="P102" i="1"/>
  <c r="Q102" i="1" s="1"/>
  <c r="Y102" i="1"/>
  <c r="Z102" i="1" s="1"/>
  <c r="O120" i="1"/>
  <c r="U144" i="1"/>
  <c r="X144" i="1" s="1"/>
  <c r="X37" i="1"/>
  <c r="X113" i="1"/>
  <c r="U70" i="1"/>
  <c r="X70" i="1" s="1"/>
  <c r="X54" i="1"/>
  <c r="U68" i="1"/>
  <c r="X68" i="1" s="1"/>
  <c r="G39" i="1"/>
  <c r="H39" i="1"/>
  <c r="P100" i="1"/>
  <c r="Q100" i="1" s="1"/>
  <c r="U154" i="1"/>
  <c r="X154" i="1" s="1"/>
  <c r="X20" i="1"/>
  <c r="X104" i="1"/>
  <c r="Q153" i="1"/>
  <c r="O62" i="1"/>
  <c r="X158" i="1"/>
  <c r="O83" i="1"/>
  <c r="U83" i="1"/>
  <c r="X83" i="1" s="1"/>
  <c r="G92" i="1"/>
  <c r="H92" i="1"/>
  <c r="O31" i="1"/>
  <c r="H141" i="1"/>
  <c r="U141" i="1"/>
  <c r="X141" i="1" s="1"/>
  <c r="O48" i="1"/>
  <c r="H88" i="1"/>
  <c r="Q88" i="1"/>
  <c r="U88" i="1"/>
  <c r="X88" i="1" s="1"/>
  <c r="O113" i="1"/>
  <c r="H131" i="1"/>
  <c r="U131" i="1"/>
  <c r="X131" i="1" s="1"/>
  <c r="O4" i="1"/>
  <c r="H17" i="1"/>
  <c r="Q17" i="1"/>
  <c r="U17" i="1"/>
  <c r="X17" i="1" s="1"/>
  <c r="O132" i="1"/>
  <c r="H118" i="1"/>
  <c r="Q118" i="1"/>
  <c r="U118" i="1"/>
  <c r="X118" i="1" s="1"/>
  <c r="O39" i="1"/>
  <c r="H164" i="1"/>
  <c r="U164" i="1"/>
  <c r="X164" i="1" s="1"/>
  <c r="O164" i="1"/>
  <c r="X107" i="1"/>
  <c r="X153" i="1"/>
  <c r="X62" i="1"/>
  <c r="X11" i="1"/>
  <c r="X31" i="1"/>
  <c r="H127" i="1"/>
  <c r="U127" i="1"/>
  <c r="X127" i="1" s="1"/>
  <c r="O107" i="1"/>
  <c r="H22" i="1"/>
  <c r="U22" i="1"/>
  <c r="X22" i="1" s="1"/>
  <c r="O104" i="1"/>
  <c r="U101" i="1"/>
  <c r="X101" i="1" s="1"/>
  <c r="O158" i="1"/>
  <c r="U136" i="1"/>
  <c r="X136" i="1" s="1"/>
  <c r="O92" i="1"/>
  <c r="Q40" i="1"/>
  <c r="U40" i="1"/>
  <c r="X40" i="1" s="1"/>
  <c r="Q22" i="1" l="1"/>
  <c r="Q127" i="1"/>
  <c r="Q131" i="1"/>
  <c r="Q141" i="1"/>
  <c r="Q163" i="1"/>
  <c r="Z21" i="1"/>
  <c r="Q122" i="1"/>
  <c r="P146" i="1"/>
  <c r="Q106" i="1"/>
  <c r="Y115" i="1"/>
  <c r="Z115" i="1" s="1"/>
  <c r="Z75" i="1"/>
  <c r="Z109" i="1"/>
  <c r="Z119" i="1"/>
  <c r="Z36" i="1"/>
  <c r="Z129" i="1"/>
  <c r="Z114" i="1"/>
  <c r="Y32" i="1"/>
  <c r="Z32" i="1"/>
  <c r="Q9" i="1"/>
  <c r="P9" i="1"/>
  <c r="Q136" i="1"/>
  <c r="P136" i="1"/>
  <c r="Q91" i="1"/>
  <c r="P91" i="1"/>
  <c r="Q59" i="1"/>
  <c r="P59" i="1"/>
  <c r="Q29" i="1"/>
  <c r="Q10" i="1"/>
  <c r="Q116" i="1"/>
  <c r="P128" i="1"/>
  <c r="Q128" i="1" s="1"/>
  <c r="P157" i="1"/>
  <c r="Q61" i="1"/>
  <c r="Q58" i="1"/>
  <c r="Q143" i="1"/>
  <c r="P143" i="1"/>
  <c r="Q140" i="1"/>
  <c r="P140" i="1"/>
  <c r="Z136" i="1"/>
  <c r="Y136" i="1"/>
  <c r="Z101" i="1"/>
  <c r="Y101" i="1"/>
  <c r="Y22" i="1"/>
  <c r="Z22" i="1" s="1"/>
  <c r="Y127" i="1"/>
  <c r="Z127" i="1" s="1"/>
  <c r="Y11" i="1"/>
  <c r="Z11" i="1"/>
  <c r="Y153" i="1"/>
  <c r="Z153" i="1" s="1"/>
  <c r="P164" i="1"/>
  <c r="Q164" i="1" s="1"/>
  <c r="Y118" i="1"/>
  <c r="Z118" i="1" s="1"/>
  <c r="Y17" i="1"/>
  <c r="Z17" i="1" s="1"/>
  <c r="Y131" i="1"/>
  <c r="Z131" i="1" s="1"/>
  <c r="Y88" i="1"/>
  <c r="Z88" i="1" s="1"/>
  <c r="Y141" i="1"/>
  <c r="Z141" i="1" s="1"/>
  <c r="Y83" i="1"/>
  <c r="Z83" i="1" s="1"/>
  <c r="Y158" i="1"/>
  <c r="Z158" i="1" s="1"/>
  <c r="Y104" i="1"/>
  <c r="Z104" i="1" s="1"/>
  <c r="Y154" i="1"/>
  <c r="Z154" i="1" s="1"/>
  <c r="Y68" i="1"/>
  <c r="Z68" i="1" s="1"/>
  <c r="Z70" i="1"/>
  <c r="Y70" i="1"/>
  <c r="Y37" i="1"/>
  <c r="Z37" i="1" s="1"/>
  <c r="P120" i="1"/>
  <c r="Q120" i="1"/>
  <c r="P85" i="1"/>
  <c r="Q85" i="1"/>
  <c r="Y84" i="1"/>
  <c r="Z84" i="1" s="1"/>
  <c r="P110" i="1"/>
  <c r="Q110" i="1" s="1"/>
  <c r="Y43" i="1"/>
  <c r="Z43" i="1" s="1"/>
  <c r="P76" i="1"/>
  <c r="Q76" i="1" s="1"/>
  <c r="Y29" i="1"/>
  <c r="Z29" i="1" s="1"/>
  <c r="Y10" i="1"/>
  <c r="Z10" i="1" s="1"/>
  <c r="P8" i="1"/>
  <c r="Q8" i="1" s="1"/>
  <c r="Z143" i="1"/>
  <c r="Y143" i="1"/>
  <c r="Y51" i="1"/>
  <c r="Z51" i="1" s="1"/>
  <c r="Y78" i="1"/>
  <c r="Z78" i="1" s="1"/>
  <c r="P71" i="1"/>
  <c r="Q71" i="1" s="1"/>
  <c r="P20" i="1"/>
  <c r="Q20" i="1" s="1"/>
  <c r="P54" i="1"/>
  <c r="Q54" i="1" s="1"/>
  <c r="Y137" i="1"/>
  <c r="Z137" i="1" s="1"/>
  <c r="P45" i="1"/>
  <c r="Q45" i="1"/>
  <c r="Y147" i="1"/>
  <c r="Z147" i="1" s="1"/>
  <c r="P34" i="1"/>
  <c r="Q34" i="1" s="1"/>
  <c r="Y60" i="1"/>
  <c r="Z60" i="1" s="1"/>
  <c r="P130" i="1"/>
  <c r="Q130" i="1"/>
  <c r="Y50" i="1"/>
  <c r="Z50" i="1" s="1"/>
  <c r="P82" i="1"/>
  <c r="Q82" i="1" s="1"/>
  <c r="Y85" i="1"/>
  <c r="Z85" i="1" s="1"/>
  <c r="Y34" i="1"/>
  <c r="Z34" i="1" s="1"/>
  <c r="Y130" i="1"/>
  <c r="Z130" i="1" s="1"/>
  <c r="Y149" i="1"/>
  <c r="Z149" i="1" s="1"/>
  <c r="Y155" i="1"/>
  <c r="Z155" i="1" s="1"/>
  <c r="Y35" i="1"/>
  <c r="Z35" i="1" s="1"/>
  <c r="P119" i="1"/>
  <c r="Q119" i="1"/>
  <c r="Y55" i="1"/>
  <c r="Z55" i="1" s="1"/>
  <c r="P64" i="1"/>
  <c r="Q64" i="1" s="1"/>
  <c r="Y23" i="1"/>
  <c r="Z23" i="1" s="1"/>
  <c r="P90" i="1"/>
  <c r="Q90" i="1" s="1"/>
  <c r="Y116" i="1"/>
  <c r="Z116" i="1" s="1"/>
  <c r="P152" i="1"/>
  <c r="Q152" i="1" s="1"/>
  <c r="P79" i="1"/>
  <c r="Q79" i="1" s="1"/>
  <c r="Y89" i="1"/>
  <c r="Z89" i="1" s="1"/>
  <c r="P162" i="1"/>
  <c r="Q162" i="1" s="1"/>
  <c r="Y121" i="1"/>
  <c r="Z121" i="1" s="1"/>
  <c r="P47" i="1"/>
  <c r="Q47" i="1" s="1"/>
  <c r="Y61" i="1"/>
  <c r="Z61" i="1" s="1"/>
  <c r="P24" i="1"/>
  <c r="Q24" i="1" s="1"/>
  <c r="Z161" i="1"/>
  <c r="Y161" i="1"/>
  <c r="P26" i="1"/>
  <c r="Q26" i="1" s="1"/>
  <c r="Y58" i="1"/>
  <c r="Z58" i="1" s="1"/>
  <c r="P65" i="1"/>
  <c r="Q65" i="1" s="1"/>
  <c r="Y30" i="1"/>
  <c r="Z30" i="1" s="1"/>
  <c r="P129" i="1"/>
  <c r="Q129" i="1" s="1"/>
  <c r="Z140" i="1"/>
  <c r="Y140" i="1"/>
  <c r="P138" i="1"/>
  <c r="Q138" i="1" s="1"/>
  <c r="Y124" i="1"/>
  <c r="Z124" i="1" s="1"/>
  <c r="P150" i="1"/>
  <c r="Q150" i="1" s="1"/>
  <c r="Y145" i="1"/>
  <c r="Z145" i="1" s="1"/>
  <c r="P75" i="1"/>
  <c r="Q75" i="1" s="1"/>
  <c r="P125" i="1"/>
  <c r="Q125" i="1" s="1"/>
  <c r="Y81" i="1"/>
  <c r="Z81" i="1" s="1"/>
  <c r="P96" i="1"/>
  <c r="Q96" i="1" s="1"/>
  <c r="P46" i="1"/>
  <c r="Q46" i="1" s="1"/>
  <c r="Y126" i="1"/>
  <c r="Z126" i="1" s="1"/>
  <c r="P5" i="1"/>
  <c r="Q5" i="1"/>
  <c r="Y87" i="1"/>
  <c r="Z87" i="1" s="1"/>
  <c r="P160" i="1"/>
  <c r="Q160" i="1"/>
  <c r="P86" i="1"/>
  <c r="Q86" i="1" s="1"/>
  <c r="Y15" i="1"/>
  <c r="Z15" i="1" s="1"/>
  <c r="P28" i="1"/>
  <c r="Q28" i="1" s="1"/>
  <c r="Y44" i="1"/>
  <c r="Z44" i="1" s="1"/>
  <c r="P36" i="1"/>
  <c r="Q36" i="1" s="1"/>
  <c r="P139" i="1"/>
  <c r="Q139" i="1" s="1"/>
  <c r="P114" i="1"/>
  <c r="Q114" i="1"/>
  <c r="Y41" i="1"/>
  <c r="Z41" i="1" s="1"/>
  <c r="Y125" i="1"/>
  <c r="Z125" i="1" s="1"/>
  <c r="Y96" i="1"/>
  <c r="Z96" i="1" s="1"/>
  <c r="Y56" i="1"/>
  <c r="Z56" i="1" s="1"/>
  <c r="Y79" i="1"/>
  <c r="Z79" i="1" s="1"/>
  <c r="Y162" i="1"/>
  <c r="Z162" i="1" s="1"/>
  <c r="Y24" i="1"/>
  <c r="Z24" i="1" s="1"/>
  <c r="Y65" i="1"/>
  <c r="Z65" i="1" s="1"/>
  <c r="Y40" i="1"/>
  <c r="Z40" i="1" s="1"/>
  <c r="P92" i="1"/>
  <c r="Q92" i="1" s="1"/>
  <c r="P158" i="1"/>
  <c r="Q158" i="1" s="1"/>
  <c r="P104" i="1"/>
  <c r="Q104" i="1" s="1"/>
  <c r="P107" i="1"/>
  <c r="Q107" i="1" s="1"/>
  <c r="Y31" i="1"/>
  <c r="Z31" i="1" s="1"/>
  <c r="Y62" i="1"/>
  <c r="Z62" i="1"/>
  <c r="Y107" i="1"/>
  <c r="Z107" i="1" s="1"/>
  <c r="Y164" i="1"/>
  <c r="Z164" i="1" s="1"/>
  <c r="P39" i="1"/>
  <c r="Q39" i="1"/>
  <c r="P132" i="1"/>
  <c r="Q132" i="1" s="1"/>
  <c r="P4" i="1"/>
  <c r="Q4" i="1" s="1"/>
  <c r="P113" i="1"/>
  <c r="Q113" i="1"/>
  <c r="P48" i="1"/>
  <c r="Q48" i="1" s="1"/>
  <c r="P31" i="1"/>
  <c r="Q31" i="1" s="1"/>
  <c r="P83" i="1"/>
  <c r="Q83" i="1" s="1"/>
  <c r="P62" i="1"/>
  <c r="Q62" i="1"/>
  <c r="Y20" i="1"/>
  <c r="Z20" i="1" s="1"/>
  <c r="Y54" i="1"/>
  <c r="Z54" i="1" s="1"/>
  <c r="Y113" i="1"/>
  <c r="Z113" i="1" s="1"/>
  <c r="Y144" i="1"/>
  <c r="Z144" i="1" s="1"/>
  <c r="P7" i="1"/>
  <c r="Q7" i="1"/>
  <c r="Y103" i="1"/>
  <c r="Z103" i="1" s="1"/>
  <c r="P98" i="1"/>
  <c r="Q98" i="1"/>
  <c r="Z9" i="1"/>
  <c r="Y9" i="1"/>
  <c r="P142" i="1"/>
  <c r="Q142" i="1" s="1"/>
  <c r="Y69" i="1"/>
  <c r="Z69" i="1" s="1"/>
  <c r="P74" i="1"/>
  <c r="Q74" i="1" s="1"/>
  <c r="Y151" i="1"/>
  <c r="Z151" i="1" s="1"/>
  <c r="P42" i="1"/>
  <c r="Q42" i="1" s="1"/>
  <c r="Y134" i="1"/>
  <c r="Z134" i="1" s="1"/>
  <c r="P33" i="1"/>
  <c r="Q33" i="1" s="1"/>
  <c r="Y163" i="1"/>
  <c r="Z163" i="1" s="1"/>
  <c r="P16" i="1"/>
  <c r="Q16" i="1" s="1"/>
  <c r="P3" i="1"/>
  <c r="Q3" i="1" s="1"/>
  <c r="Y71" i="1"/>
  <c r="Z71" i="1" s="1"/>
  <c r="P11" i="1"/>
  <c r="Q11" i="1"/>
  <c r="P156" i="1"/>
  <c r="Q156" i="1"/>
  <c r="P37" i="1"/>
  <c r="Q37" i="1" s="1"/>
  <c r="P97" i="1"/>
  <c r="Q97" i="1"/>
  <c r="Y112" i="1"/>
  <c r="Z112" i="1" s="1"/>
  <c r="P27" i="1"/>
  <c r="Q27" i="1" s="1"/>
  <c r="Y80" i="1"/>
  <c r="Z80" i="1" s="1"/>
  <c r="P38" i="1"/>
  <c r="Q38" i="1" s="1"/>
  <c r="Y108" i="1"/>
  <c r="Z108" i="1" s="1"/>
  <c r="P19" i="1"/>
  <c r="Q19" i="1" s="1"/>
  <c r="Y52" i="1"/>
  <c r="Z52" i="1" s="1"/>
  <c r="Y7" i="1"/>
  <c r="Z7" i="1"/>
  <c r="Y98" i="1"/>
  <c r="Z98" i="1"/>
  <c r="Y74" i="1"/>
  <c r="Z74" i="1" s="1"/>
  <c r="Y76" i="1"/>
  <c r="Z76" i="1" s="1"/>
  <c r="Y49" i="1"/>
  <c r="Z49" i="1" s="1"/>
  <c r="Y138" i="1"/>
  <c r="Z138" i="1" s="1"/>
  <c r="P35" i="1"/>
  <c r="Q35" i="1" s="1"/>
  <c r="P123" i="1"/>
  <c r="Q123" i="1" s="1"/>
  <c r="Y122" i="1"/>
  <c r="Z122" i="1" s="1"/>
  <c r="P13" i="1"/>
  <c r="Q13" i="1" s="1"/>
  <c r="Z91" i="1"/>
  <c r="Y91" i="1"/>
  <c r="P95" i="1"/>
  <c r="Q95" i="1" s="1"/>
  <c r="Y77" i="1"/>
  <c r="Z77" i="1" s="1"/>
  <c r="P109" i="1"/>
  <c r="Q109" i="1" s="1"/>
  <c r="Y111" i="1"/>
  <c r="Z111" i="1" s="1"/>
  <c r="P56" i="1"/>
  <c r="Q56" i="1" s="1"/>
  <c r="Y14" i="1"/>
  <c r="Z14" i="1" s="1"/>
  <c r="P99" i="1"/>
  <c r="Q99" i="1"/>
  <c r="Y106" i="1"/>
  <c r="Z106" i="1" s="1"/>
  <c r="P117" i="1"/>
  <c r="Q117" i="1" s="1"/>
  <c r="Z59" i="1"/>
  <c r="Y59" i="1"/>
  <c r="P49" i="1"/>
  <c r="Q49" i="1" s="1"/>
  <c r="P133" i="1"/>
  <c r="Q133" i="1" s="1"/>
  <c r="Y18" i="1"/>
  <c r="Z18" i="1" s="1"/>
  <c r="P41" i="1"/>
  <c r="Q41" i="1" s="1"/>
  <c r="Z105" i="1"/>
  <c r="Y105" i="1"/>
  <c r="Y57" i="1"/>
  <c r="Z57" i="1" s="1"/>
  <c r="P94" i="1"/>
  <c r="Q94" i="1" s="1"/>
  <c r="Y128" i="1"/>
  <c r="Z128" i="1" s="1"/>
  <c r="Y146" i="1"/>
  <c r="Z146" i="1" s="1"/>
  <c r="Y72" i="1"/>
  <c r="Z72" i="1" s="1"/>
  <c r="P25" i="1"/>
  <c r="Q25" i="1" s="1"/>
  <c r="Y53" i="1"/>
  <c r="Z53" i="1" s="1"/>
  <c r="P12" i="1"/>
  <c r="Q12" i="1" s="1"/>
  <c r="Z157" i="1"/>
  <c r="Y157" i="1"/>
  <c r="Y67" i="1"/>
  <c r="Z67" i="1" s="1"/>
  <c r="P135" i="1"/>
  <c r="Q135" i="1" s="1"/>
  <c r="Y63" i="1"/>
  <c r="Z63" i="1" s="1"/>
  <c r="P73" i="1"/>
  <c r="Q73" i="1" s="1"/>
  <c r="Z93" i="1"/>
  <c r="Y93" i="1"/>
  <c r="Y159" i="1"/>
  <c r="Z159" i="1" s="1"/>
  <c r="Y148" i="1"/>
  <c r="Z148" i="1" s="1"/>
  <c r="Y150" i="1"/>
  <c r="Z150" i="1" s="1"/>
  <c r="Y95" i="1"/>
  <c r="Z95" i="1" s="1"/>
  <c r="Y64" i="1"/>
  <c r="Z64" i="1" s="1"/>
  <c r="Y152" i="1"/>
  <c r="Z152" i="1" s="1"/>
  <c r="Y25" i="1"/>
  <c r="Z25" i="1" s="1"/>
  <c r="Y12" i="1"/>
  <c r="Z12" i="1" s="1"/>
  <c r="Y135" i="1"/>
  <c r="Z135" i="1" s="1"/>
  <c r="Y73" i="1"/>
  <c r="Z73" i="1" s="1"/>
  <c r="Y139" i="1"/>
  <c r="Z139" i="1" s="1"/>
</calcChain>
</file>

<file path=xl/sharedStrings.xml><?xml version="1.0" encoding="utf-8"?>
<sst xmlns="http://schemas.openxmlformats.org/spreadsheetml/2006/main" count="349" uniqueCount="186">
  <si>
    <t>Alap ZH</t>
  </si>
  <si>
    <t>PótZH</t>
  </si>
  <si>
    <t>PótZH után</t>
  </si>
  <si>
    <t>NEPTUN</t>
  </si>
  <si>
    <t>ZH1</t>
  </si>
  <si>
    <t>ZH2</t>
  </si>
  <si>
    <t>ZH3</t>
  </si>
  <si>
    <t>Megajánlott</t>
  </si>
  <si>
    <t>PZH1</t>
  </si>
  <si>
    <t>PZH2</t>
  </si>
  <si>
    <t>PZH3</t>
  </si>
  <si>
    <t>WIOQYZ</t>
  </si>
  <si>
    <t>SzA</t>
  </si>
  <si>
    <t>PTY7Z8</t>
  </si>
  <si>
    <t>YJ0PNB</t>
  </si>
  <si>
    <t>UYHKZV</t>
  </si>
  <si>
    <t>V6Q99N</t>
  </si>
  <si>
    <t>TIILSP</t>
  </si>
  <si>
    <t>LL1KMA</t>
  </si>
  <si>
    <t>FDRNV5</t>
  </si>
  <si>
    <t>EYBBBW</t>
  </si>
  <si>
    <t>IF3GLG</t>
  </si>
  <si>
    <t>G14LEG</t>
  </si>
  <si>
    <t>IWJXYN</t>
  </si>
  <si>
    <t>I02I4T</t>
  </si>
  <si>
    <t>EFA9JE</t>
  </si>
  <si>
    <t>I8J2M4</t>
  </si>
  <si>
    <t>ES5CQ6</t>
  </si>
  <si>
    <t>YVB4U0</t>
  </si>
  <si>
    <t>E514XI</t>
  </si>
  <si>
    <t>CU1LEH</t>
  </si>
  <si>
    <t>UAZGH3</t>
  </si>
  <si>
    <t>I8CGCU</t>
  </si>
  <si>
    <t>GJ9VJW</t>
  </si>
  <si>
    <t>IGC6O1</t>
  </si>
  <si>
    <t>KA8A2T</t>
  </si>
  <si>
    <t>RKZKTJ</t>
  </si>
  <si>
    <t>YVFSYS</t>
  </si>
  <si>
    <t>Y6AFU0</t>
  </si>
  <si>
    <t>MSF</t>
  </si>
  <si>
    <t>YQ3KET</t>
  </si>
  <si>
    <t>KHNCU0</t>
  </si>
  <si>
    <t>BX7RJL</t>
  </si>
  <si>
    <t>I4EN0G</t>
  </si>
  <si>
    <t>QUC2C6</t>
  </si>
  <si>
    <t>H9W67K</t>
  </si>
  <si>
    <t>AHWCOO</t>
  </si>
  <si>
    <t>KXGOJU</t>
  </si>
  <si>
    <t>JM0ME3</t>
  </si>
  <si>
    <t>SV147E</t>
  </si>
  <si>
    <t>E8MWVH</t>
  </si>
  <si>
    <t>O7U62S</t>
  </si>
  <si>
    <t>MKSFGV</t>
  </si>
  <si>
    <t>IV3PX5</t>
  </si>
  <si>
    <t>G85QAI</t>
  </si>
  <si>
    <t>CQXNSI</t>
  </si>
  <si>
    <t>HUEV9A</t>
  </si>
  <si>
    <t>W5MXR7</t>
  </si>
  <si>
    <t>XKIXVM</t>
  </si>
  <si>
    <t>T1WS80</t>
  </si>
  <si>
    <t>M1DYH8</t>
  </si>
  <si>
    <t>QSTB59</t>
  </si>
  <si>
    <t>L38IYR</t>
  </si>
  <si>
    <t>JOC1CI</t>
  </si>
  <si>
    <t>LMTAX9</t>
  </si>
  <si>
    <t>E261IY</t>
  </si>
  <si>
    <t>IAIXYU</t>
  </si>
  <si>
    <t>HXLOVJ</t>
  </si>
  <si>
    <t>SAIZIP</t>
  </si>
  <si>
    <t>HU2IN2</t>
  </si>
  <si>
    <t>RFQIH9</t>
  </si>
  <si>
    <t>PH0ILC</t>
  </si>
  <si>
    <t>P00S9Z</t>
  </si>
  <si>
    <t>O54CH2</t>
  </si>
  <si>
    <t>IYZHZB</t>
  </si>
  <si>
    <t>J48BHZ</t>
  </si>
  <si>
    <t>BD</t>
  </si>
  <si>
    <t>LQLWSP</t>
  </si>
  <si>
    <t>W3G5ML</t>
  </si>
  <si>
    <t>FP4L3S</t>
  </si>
  <si>
    <t>L6DWGE</t>
  </si>
  <si>
    <t>CGINUT</t>
  </si>
  <si>
    <t>D3T2J3</t>
  </si>
  <si>
    <t>X4AI6Z</t>
  </si>
  <si>
    <t>RT1BCP</t>
  </si>
  <si>
    <t>RXJVFG</t>
  </si>
  <si>
    <t>S4L1JQ</t>
  </si>
  <si>
    <t>TZ6ZL0</t>
  </si>
  <si>
    <t>FCI2IQ</t>
  </si>
  <si>
    <t>JLPFIM</t>
  </si>
  <si>
    <t>A9MQML</t>
  </si>
  <si>
    <t>Y3BZ1V</t>
  </si>
  <si>
    <t>UU5T8P</t>
  </si>
  <si>
    <t>H586K8</t>
  </si>
  <si>
    <t>CW5LUQ</t>
  </si>
  <si>
    <t>WWEI3B</t>
  </si>
  <si>
    <t>GPEJ2T</t>
  </si>
  <si>
    <t>VXS0S2</t>
  </si>
  <si>
    <t>DT2VQF</t>
  </si>
  <si>
    <t>Z4FN2B</t>
  </si>
  <si>
    <t>B67AMZ</t>
  </si>
  <si>
    <t>IFT5DF</t>
  </si>
  <si>
    <t>B17DMF</t>
  </si>
  <si>
    <t>BNKVFV</t>
  </si>
  <si>
    <t>F4XRQM</t>
  </si>
  <si>
    <t>H6JVLG</t>
  </si>
  <si>
    <t>JV59X6</t>
  </si>
  <si>
    <t>GRQO4P</t>
  </si>
  <si>
    <t>DAVH44</t>
  </si>
  <si>
    <t>EV8KVZ</t>
  </si>
  <si>
    <t>J1Y9PE</t>
  </si>
  <si>
    <t>OVPNO4</t>
  </si>
  <si>
    <t>TMCN9W</t>
  </si>
  <si>
    <t>FYZ2E3</t>
  </si>
  <si>
    <t>P697Z5</t>
  </si>
  <si>
    <t>U2VCC4</t>
  </si>
  <si>
    <t>PR</t>
  </si>
  <si>
    <t>FY1NQH</t>
  </si>
  <si>
    <t>I66V7Z</t>
  </si>
  <si>
    <t>FKDS6L</t>
  </si>
  <si>
    <t>XFAP12</t>
  </si>
  <si>
    <t>IX4H9O</t>
  </si>
  <si>
    <t>JMDHD4</t>
  </si>
  <si>
    <t>FC0182</t>
  </si>
  <si>
    <t>IN1XV2</t>
  </si>
  <si>
    <t>VDHIZS</t>
  </si>
  <si>
    <t>W9D0E9</t>
  </si>
  <si>
    <t>EJDBBL</t>
  </si>
  <si>
    <t>B8L9DC</t>
  </si>
  <si>
    <t>MD24XQ</t>
  </si>
  <si>
    <t>JWV9WR</t>
  </si>
  <si>
    <t>JZ1Z0Y</t>
  </si>
  <si>
    <t>PKOJ7E</t>
  </si>
  <si>
    <t>G5H6UO</t>
  </si>
  <si>
    <t>USLVKX</t>
  </si>
  <si>
    <t>M6IG88</t>
  </si>
  <si>
    <t>N0BDHM</t>
  </si>
  <si>
    <t>B2TVN1</t>
  </si>
  <si>
    <t>Q81IUN</t>
  </si>
  <si>
    <t>VB2IKN</t>
  </si>
  <si>
    <t>GJQNUW</t>
  </si>
  <si>
    <t>MZ</t>
  </si>
  <si>
    <t>MU9V3Y</t>
  </si>
  <si>
    <t>RISNH2</t>
  </si>
  <si>
    <t>VZE211</t>
  </si>
  <si>
    <t>FE5GQP</t>
  </si>
  <si>
    <t>KQ3BZI</t>
  </si>
  <si>
    <t>PSCNAN</t>
  </si>
  <si>
    <t>TVKQ4S</t>
  </si>
  <si>
    <t>AEXLFU</t>
  </si>
  <si>
    <t>IS17X7</t>
  </si>
  <si>
    <t>HIH92P</t>
  </si>
  <si>
    <t>D2THIT</t>
  </si>
  <si>
    <t>TXHLSV</t>
  </si>
  <si>
    <t>IIZRBZ</t>
  </si>
  <si>
    <t>F12U8Z</t>
  </si>
  <si>
    <t>QYS2TP</t>
  </si>
  <si>
    <t>FKS81M</t>
  </si>
  <si>
    <t>MP503G</t>
  </si>
  <si>
    <t>Y3NCQH</t>
  </si>
  <si>
    <t>Y31IDK</t>
  </si>
  <si>
    <t>DJQA1X</t>
  </si>
  <si>
    <t>ZQ7TMY</t>
  </si>
  <si>
    <t>T14F03</t>
  </si>
  <si>
    <t>OI5YOQ</t>
  </si>
  <si>
    <t>DXXBZY</t>
  </si>
  <si>
    <t>NYX50O</t>
  </si>
  <si>
    <t>XKUZPI</t>
  </si>
  <si>
    <t>I8G4WS</t>
  </si>
  <si>
    <t>MTHX4U</t>
  </si>
  <si>
    <t>GA</t>
  </si>
  <si>
    <t>YDD1KT</t>
  </si>
  <si>
    <t>JVXJT3</t>
  </si>
  <si>
    <t>BQ3NI0</t>
  </si>
  <si>
    <t>ULKN8W</t>
  </si>
  <si>
    <t>LKJNCF</t>
  </si>
  <si>
    <t>IT3J2L</t>
  </si>
  <si>
    <t>EZCSS6</t>
  </si>
  <si>
    <t>FLKBKJ</t>
  </si>
  <si>
    <t>PótpótZH</t>
  </si>
  <si>
    <t>PótpótZH után</t>
  </si>
  <si>
    <t>GYV</t>
  </si>
  <si>
    <t>PPZH1</t>
  </si>
  <si>
    <t>PPZH2</t>
  </si>
  <si>
    <t>PPZH3</t>
  </si>
  <si>
    <t>Végleges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</si>
</sst>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14" fontId="0" fillId="0" borderId="2" xfId="0" applyNumberFormat="1" applyBorder="1"/>
    <xf numFmtId="0" fontId="0" fillId="0" borderId="5" xfId="0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49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7" xfId="0" applyFill="1" applyBorder="1"/>
    <xf numFmtId="0" fontId="0" fillId="0" borderId="12" xfId="0" applyBorder="1"/>
    <xf numFmtId="49" fontId="0" fillId="3" borderId="7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4" borderId="7" xfId="0" applyNumberFormat="1" applyFill="1" applyBorder="1" applyProtection="1">
      <protection locked="0"/>
    </xf>
    <xf numFmtId="0" fontId="0" fillId="4" borderId="8" xfId="0" applyFill="1" applyBorder="1"/>
    <xf numFmtId="0" fontId="0" fillId="0" borderId="7" xfId="0" applyBorder="1" applyAlignment="1">
      <alignment horizontal="right" vertical="center"/>
    </xf>
    <xf numFmtId="0" fontId="0" fillId="0" borderId="9" xfId="0" applyFill="1" applyBorder="1"/>
    <xf numFmtId="0" fontId="0" fillId="0" borderId="9" xfId="0" applyBorder="1" applyAlignment="1">
      <alignment vertical="center"/>
    </xf>
    <xf numFmtId="49" fontId="0" fillId="5" borderId="7" xfId="0" applyNumberFormat="1" applyFill="1" applyBorder="1" applyProtection="1">
      <protection locked="0"/>
    </xf>
    <xf numFmtId="0" fontId="0" fillId="5" borderId="8" xfId="0" applyFill="1" applyBorder="1"/>
    <xf numFmtId="0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49" fontId="0" fillId="6" borderId="7" xfId="0" applyNumberFormat="1" applyFill="1" applyBorder="1" applyProtection="1">
      <protection locked="0"/>
    </xf>
    <xf numFmtId="0" fontId="0" fillId="6" borderId="8" xfId="0" applyFill="1" applyBorder="1"/>
    <xf numFmtId="49" fontId="0" fillId="7" borderId="7" xfId="0" applyNumberFormat="1" applyFill="1" applyBorder="1" applyProtection="1">
      <protection locked="0"/>
    </xf>
    <xf numFmtId="0" fontId="0" fillId="7" borderId="8" xfId="0" applyFill="1" applyBorder="1"/>
    <xf numFmtId="0" fontId="0" fillId="0" borderId="13" xfId="0" applyFill="1" applyBorder="1"/>
    <xf numFmtId="0" fontId="0" fillId="0" borderId="15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17" xfId="0" applyFill="1" applyBorder="1"/>
    <xf numFmtId="0" fontId="0" fillId="0" borderId="10" xfId="0" applyFill="1" applyBorder="1"/>
    <xf numFmtId="0" fontId="0" fillId="0" borderId="18" xfId="0" applyFill="1" applyBorder="1"/>
    <xf numFmtId="0" fontId="0" fillId="0" borderId="0" xfId="0" applyFill="1" applyBorder="1"/>
    <xf numFmtId="0" fontId="0" fillId="0" borderId="0" xfId="0" applyBorder="1"/>
    <xf numFmtId="0" fontId="0" fillId="0" borderId="19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5" xfId="0" applyBorder="1" applyAlignment="1"/>
    <xf numFmtId="49" fontId="0" fillId="6" borderId="13" xfId="0" applyNumberFormat="1" applyFill="1" applyBorder="1" applyProtection="1">
      <protection locked="0"/>
    </xf>
    <xf numFmtId="0" fontId="0" fillId="6" borderId="14" xfId="0" applyFill="1" applyBorder="1"/>
  </cellXfs>
  <cellStyles count="1">
    <cellStyle name="Normál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"/>
  <sheetViews>
    <sheetView tabSelected="1" topLeftCell="A142" workbookViewId="0">
      <selection activeCell="Q17" sqref="Q17"/>
    </sheetView>
  </sheetViews>
  <sheetFormatPr defaultRowHeight="15" x14ac:dyDescent="0.25"/>
  <cols>
    <col min="1" max="1" width="9.42578125" bestFit="1" customWidth="1"/>
    <col min="2" max="2" width="4.7109375" bestFit="1" customWidth="1"/>
    <col min="3" max="5" width="4.28515625" bestFit="1" customWidth="1"/>
    <col min="6" max="6" width="8.85546875" bestFit="1" customWidth="1"/>
    <col min="7" max="7" width="3" bestFit="1" customWidth="1"/>
    <col min="8" max="8" width="12.5703125" bestFit="1" customWidth="1"/>
    <col min="9" max="11" width="5.42578125" bestFit="1" customWidth="1"/>
    <col min="12" max="14" width="4.28515625" bestFit="1" customWidth="1"/>
    <col min="15" max="15" width="6.5703125" bestFit="1" customWidth="1"/>
    <col min="16" max="16" width="3" bestFit="1" customWidth="1"/>
    <col min="17" max="17" width="15.7109375" bestFit="1" customWidth="1"/>
    <col min="18" max="20" width="6.5703125" bestFit="1" customWidth="1"/>
    <col min="21" max="23" width="4.28515625" bestFit="1" customWidth="1"/>
    <col min="24" max="24" width="3.5703125" bestFit="1" customWidth="1"/>
    <col min="25" max="25" width="3" bestFit="1" customWidth="1"/>
    <col min="26" max="26" width="15.7109375" bestFit="1" customWidth="1"/>
  </cols>
  <sheetData>
    <row r="1" spans="1:26" x14ac:dyDescent="0.25">
      <c r="A1" s="1"/>
      <c r="B1" s="2"/>
      <c r="C1" s="41" t="s">
        <v>0</v>
      </c>
      <c r="D1" s="42"/>
      <c r="E1" s="42"/>
      <c r="F1" s="3"/>
      <c r="G1" s="3"/>
      <c r="H1" s="4">
        <v>43238</v>
      </c>
      <c r="I1" s="41" t="s">
        <v>1</v>
      </c>
      <c r="J1" s="42"/>
      <c r="K1" s="43"/>
      <c r="L1" s="41" t="s">
        <v>2</v>
      </c>
      <c r="M1" s="42"/>
      <c r="N1" s="42"/>
      <c r="O1" s="5"/>
      <c r="P1" s="5"/>
      <c r="Q1" s="4">
        <v>43243</v>
      </c>
      <c r="R1" s="41" t="s">
        <v>179</v>
      </c>
      <c r="S1" s="42"/>
      <c r="T1" s="43"/>
      <c r="U1" s="44" t="s">
        <v>180</v>
      </c>
      <c r="V1" s="45"/>
      <c r="W1" s="45"/>
      <c r="X1" s="3"/>
      <c r="Y1" s="3"/>
      <c r="Z1" s="4">
        <v>43245</v>
      </c>
    </row>
    <row r="2" spans="1:26" x14ac:dyDescent="0.25">
      <c r="A2" s="6" t="s">
        <v>3</v>
      </c>
      <c r="B2" s="7" t="s">
        <v>181</v>
      </c>
      <c r="C2" s="6" t="s">
        <v>4</v>
      </c>
      <c r="D2" s="8" t="s">
        <v>5</v>
      </c>
      <c r="E2" s="8" t="s">
        <v>6</v>
      </c>
      <c r="F2" s="8"/>
      <c r="G2" s="8"/>
      <c r="H2" s="7" t="s">
        <v>7</v>
      </c>
      <c r="I2" s="6" t="s">
        <v>8</v>
      </c>
      <c r="J2" s="8" t="s">
        <v>9</v>
      </c>
      <c r="K2" s="7" t="s">
        <v>10</v>
      </c>
      <c r="L2" s="6" t="s">
        <v>4</v>
      </c>
      <c r="M2" s="8" t="s">
        <v>5</v>
      </c>
      <c r="N2" s="8" t="s">
        <v>6</v>
      </c>
      <c r="O2" s="9"/>
      <c r="P2" s="9"/>
      <c r="Q2" s="10" t="s">
        <v>7</v>
      </c>
      <c r="R2" s="35" t="s">
        <v>182</v>
      </c>
      <c r="S2" s="36" t="s">
        <v>183</v>
      </c>
      <c r="T2" s="10" t="s">
        <v>184</v>
      </c>
      <c r="U2" s="37" t="s">
        <v>4</v>
      </c>
      <c r="V2" s="38" t="s">
        <v>5</v>
      </c>
      <c r="W2" s="38" t="s">
        <v>6</v>
      </c>
      <c r="X2" s="38"/>
      <c r="Y2" s="39"/>
      <c r="Z2" s="40" t="s">
        <v>185</v>
      </c>
    </row>
    <row r="3" spans="1:26" x14ac:dyDescent="0.25">
      <c r="A3" s="17" t="s">
        <v>90</v>
      </c>
      <c r="B3" s="18" t="s">
        <v>76</v>
      </c>
      <c r="C3" s="19">
        <v>26</v>
      </c>
      <c r="D3" s="20">
        <v>27</v>
      </c>
      <c r="E3" s="21">
        <v>14</v>
      </c>
      <c r="F3" s="8" t="str">
        <f>IF(C3&gt;8,IF(D3&gt;8,IF(E3&gt;8,"OK","PZH3"),IF(E3&gt;8,"PZH2","PZH2-3")),IF(D3&gt;8,IF(E3&gt;8,"PZH1","PZH1-3"),IF(E3&gt;8,"PZH1-2","PZH1-2-3")))</f>
        <v>OK</v>
      </c>
      <c r="G3" s="8">
        <f>IF(F3="OK",SUM(C3:E3),"")</f>
        <v>67</v>
      </c>
      <c r="H3" s="7" t="str">
        <f>IF(F3="OK",IF(G3&lt;36,"Elégtelen (1)",IF(G3&lt;50,"Elégséges (2)",IF(G3&lt;63,"Közepes (3)",IF(G3&lt;77,"Jó (4)","Jeles (5)")))),"")</f>
        <v>Jó (4)</v>
      </c>
      <c r="I3" s="6"/>
      <c r="J3" s="8"/>
      <c r="K3" s="7"/>
      <c r="L3" s="6">
        <f>IF(I3="",C3,I3)</f>
        <v>26</v>
      </c>
      <c r="M3" s="14">
        <f>IF(J3="",D3,J3)</f>
        <v>27</v>
      </c>
      <c r="N3" s="14">
        <f>IF(K3="",E3,K3)</f>
        <v>14</v>
      </c>
      <c r="O3" s="8" t="str">
        <f>IF(L3&gt;8,IF(M3&gt;8,IF(N3&gt;8,"OK","PPZH3"),IF(N3&gt;8,"PPZH2","X")),IF(M3&gt;8,IF(N3&gt;8,"PPZH1","X"),IF(N3&gt;8,"X","X")))</f>
        <v>OK</v>
      </c>
      <c r="P3" s="8">
        <f>IF(O3="OK",SUM(L3:N3),"")</f>
        <v>67</v>
      </c>
      <c r="Q3" s="7" t="str">
        <f>IF(O3="OK",IF(P3&lt;36,"Elégtelen (1)",IF(P3&lt;50,"Elégséges (2)",IF(P3&lt;63,"Közepes (3)",IF(P3&lt;77,"Jó (4)","Jeles (5)")))),IF(O3="X","Nem teljesítette",""))</f>
        <v>Jó (4)</v>
      </c>
      <c r="R3" s="6"/>
      <c r="S3" s="8"/>
      <c r="T3" s="7"/>
      <c r="U3" s="6">
        <f>IF(R3="",L3,R3)</f>
        <v>26</v>
      </c>
      <c r="V3" s="8">
        <f>IF(S3="",M3,S3)</f>
        <v>27</v>
      </c>
      <c r="W3" s="8">
        <f>IF(T3="",N3,T3)</f>
        <v>14</v>
      </c>
      <c r="X3" s="8" t="str">
        <f>IF(U3&gt;8,IF(V3&gt;8,IF(W3&gt;8,"OK","X"),IF(W3&gt;8,"X","X")),IF(V3&gt;8,IF(W3&gt;8,"X","X"),IF(W3&gt;8,"X","X")))</f>
        <v>OK</v>
      </c>
      <c r="Y3" s="8">
        <f>IF(X3="OK",SUM(U3:W3),"")</f>
        <v>67</v>
      </c>
      <c r="Z3" s="7" t="str">
        <f>IF(X3="OK",IF(Y3&lt;36,"Elégtelen (1)",IF(Y3&lt;50,"Elégséges (2)",IF(Y3&lt;63,"Közepes (3)",IF(Y3&lt;77,"Jó (4)","Jeles (5)")))),IF(X3="X","Nem teljesítette",""))</f>
        <v>Jó (4)</v>
      </c>
    </row>
    <row r="4" spans="1:26" x14ac:dyDescent="0.25">
      <c r="A4" s="26" t="s">
        <v>149</v>
      </c>
      <c r="B4" s="27" t="s">
        <v>141</v>
      </c>
      <c r="C4" s="13">
        <v>22</v>
      </c>
      <c r="D4" s="8">
        <v>20</v>
      </c>
      <c r="E4" s="8">
        <v>21</v>
      </c>
      <c r="F4" s="8" t="str">
        <f>IF(C4&gt;8,IF(D4&gt;8,IF(E4&gt;8,"OK","PZH3"),IF(E4&gt;8,"PZH2","PZH2-3")),IF(D4&gt;8,IF(E4&gt;8,"PZH1","PZH1-3"),IF(E4&gt;8,"PZH1-2","PZH1-2-3")))</f>
        <v>OK</v>
      </c>
      <c r="G4" s="8">
        <f>IF(F4="OK",SUM(C4:E4),"")</f>
        <v>63</v>
      </c>
      <c r="H4" s="7" t="str">
        <f>IF(F4="OK",IF(G4&lt;36,"Elégtelen (1)",IF(G4&lt;50,"Elégséges (2)",IF(G4&lt;63,"Közepes (3)",IF(G4&lt;77,"Jó (4)","Jeles (5)")))),"")</f>
        <v>Jó (4)</v>
      </c>
      <c r="I4" s="6"/>
      <c r="J4" s="8"/>
      <c r="K4" s="7"/>
      <c r="L4" s="6">
        <f>IF(I4="",C4,I4)</f>
        <v>22</v>
      </c>
      <c r="M4" s="14">
        <f>IF(J4="",D4,J4)</f>
        <v>20</v>
      </c>
      <c r="N4" s="14">
        <f>IF(K4="",E4,K4)</f>
        <v>21</v>
      </c>
      <c r="O4" s="8" t="str">
        <f>IF(L4&gt;8,IF(M4&gt;8,IF(N4&gt;8,"OK","PPZH3"),IF(N4&gt;8,"PPZH2","X")),IF(M4&gt;8,IF(N4&gt;8,"PPZH1","X"),IF(N4&gt;8,"X","X")))</f>
        <v>OK</v>
      </c>
      <c r="P4" s="8">
        <f>IF(O4="OK",SUM(L4:N4),"")</f>
        <v>63</v>
      </c>
      <c r="Q4" s="7" t="str">
        <f>IF(O4="OK",IF(P4&lt;36,"Elégtelen (1)",IF(P4&lt;50,"Elégséges (2)",IF(P4&lt;63,"Közepes (3)",IF(P4&lt;77,"Jó (4)","Jeles (5)")))),IF(O4="X","Nem teljesítette",""))</f>
        <v>Jó (4)</v>
      </c>
      <c r="R4" s="6"/>
      <c r="S4" s="8"/>
      <c r="T4" s="7"/>
      <c r="U4" s="6">
        <f>IF(R4="",L4,R4)</f>
        <v>22</v>
      </c>
      <c r="V4" s="8">
        <f>IF(S4="",M4,S4)</f>
        <v>20</v>
      </c>
      <c r="W4" s="8">
        <f>IF(T4="",N4,T4)</f>
        <v>21</v>
      </c>
      <c r="X4" s="8" t="str">
        <f>IF(U4&gt;8,IF(V4&gt;8,IF(W4&gt;8,"OK","X"),IF(W4&gt;8,"X","X")),IF(V4&gt;8,IF(W4&gt;8,"X","X"),IF(W4&gt;8,"X","X")))</f>
        <v>OK</v>
      </c>
      <c r="Y4" s="8">
        <f>IF(X4="OK",SUM(U4:W4),"")</f>
        <v>63</v>
      </c>
      <c r="Z4" s="7" t="str">
        <f>IF(X4="OK",IF(Y4&lt;36,"Elégtelen (1)",IF(Y4&lt;50,"Elégséges (2)",IF(Y4&lt;63,"Közepes (3)",IF(Y4&lt;77,"Jó (4)","Jeles (5)")))),IF(X4="X","Nem teljesítette",""))</f>
        <v>Jó (4)</v>
      </c>
    </row>
    <row r="5" spans="1:26" x14ac:dyDescent="0.25">
      <c r="A5" s="15" t="s">
        <v>46</v>
      </c>
      <c r="B5" s="16" t="s">
        <v>39</v>
      </c>
      <c r="C5" s="13"/>
      <c r="D5" s="8"/>
      <c r="E5" s="8"/>
      <c r="F5" s="8" t="str">
        <f>IF(C5&gt;8,IF(D5&gt;8,IF(E5&gt;8,"OK","PZH3"),IF(E5&gt;8,"PZH2","PZH2-3")),IF(D5&gt;8,IF(E5&gt;8,"PZH1","PZH1-3"),IF(E5&gt;8,"PZH1-2","PZH1-2-3")))</f>
        <v>PZH1-2-3</v>
      </c>
      <c r="G5" s="8" t="str">
        <f>IF(F5="OK",SUM(C5:E5),"")</f>
        <v/>
      </c>
      <c r="H5" s="7" t="str">
        <f>IF(F5="OK",IF(G5&lt;36,"Elégtelen (1)",IF(G5&lt;50,"Elégséges (2)",IF(G5&lt;63,"Közepes (3)",IF(G5&lt;77,"Jó (4)","Jeles (5)")))),"")</f>
        <v/>
      </c>
      <c r="I5" s="6"/>
      <c r="J5" s="8"/>
      <c r="K5" s="7"/>
      <c r="L5" s="6">
        <f>IF(I5="",C5,I5)</f>
        <v>0</v>
      </c>
      <c r="M5" s="14">
        <f>IF(J5="",D5,J5)</f>
        <v>0</v>
      </c>
      <c r="N5" s="14">
        <f>IF(K5="",E5,K5)</f>
        <v>0</v>
      </c>
      <c r="O5" s="8" t="str">
        <f>IF(L5&gt;8,IF(M5&gt;8,IF(N5&gt;8,"OK","PPZH3"),IF(N5&gt;8,"PPZH2","X")),IF(M5&gt;8,IF(N5&gt;8,"PPZH1","X"),IF(N5&gt;8,"X","X")))</f>
        <v>X</v>
      </c>
      <c r="P5" s="8" t="str">
        <f>IF(O5="OK",SUM(L5:N5),"")</f>
        <v/>
      </c>
      <c r="Q5" s="7" t="str">
        <f>IF(O5="OK",IF(P5&lt;36,"Elégtelen (1)",IF(P5&lt;50,"Elégséges (2)",IF(P5&lt;63,"Közepes (3)",IF(P5&lt;77,"Jó (4)","Jeles (5)")))),IF(O5="X","Nem teljesítette",""))</f>
        <v>Nem teljesítette</v>
      </c>
      <c r="R5" s="6"/>
      <c r="S5" s="8"/>
      <c r="T5" s="7"/>
      <c r="U5" s="6">
        <f>IF(R5="",L5,R5)</f>
        <v>0</v>
      </c>
      <c r="V5" s="8">
        <f>IF(S5="",M5,S5)</f>
        <v>0</v>
      </c>
      <c r="W5" s="8">
        <f>IF(T5="",N5,T5)</f>
        <v>0</v>
      </c>
      <c r="X5" s="8" t="str">
        <f>IF(U5&gt;8,IF(V5&gt;8,IF(W5&gt;8,"OK","X"),IF(W5&gt;8,"X","X")),IF(V5&gt;8,IF(W5&gt;8,"X","X"),IF(W5&gt;8,"X","X")))</f>
        <v>X</v>
      </c>
      <c r="Y5" s="8" t="str">
        <f>IF(X5="OK",SUM(U5:W5),"")</f>
        <v/>
      </c>
      <c r="Z5" s="7" t="str">
        <f>IF(X5="OK",IF(Y5&lt;36,"Elégtelen (1)",IF(Y5&lt;50,"Elégséges (2)",IF(Y5&lt;63,"Közepes (3)",IF(Y5&lt;77,"Jó (4)","Jeles (5)")))),IF(X5="X","Nem teljesítette",""))</f>
        <v>Nem teljesítette</v>
      </c>
    </row>
    <row r="6" spans="1:26" x14ac:dyDescent="0.25">
      <c r="A6" s="17" t="s">
        <v>102</v>
      </c>
      <c r="B6" s="18" t="s">
        <v>76</v>
      </c>
      <c r="C6" s="19">
        <v>29</v>
      </c>
      <c r="D6" s="20">
        <v>27</v>
      </c>
      <c r="E6" s="21">
        <v>27</v>
      </c>
      <c r="F6" s="8" t="str">
        <f>IF(C6&gt;8,IF(D6&gt;8,IF(E6&gt;8,"OK","PZH3"),IF(E6&gt;8,"PZH2","PZH2-3")),IF(D6&gt;8,IF(E6&gt;8,"PZH1","PZH1-3"),IF(E6&gt;8,"PZH1-2","PZH1-2-3")))</f>
        <v>OK</v>
      </c>
      <c r="G6" s="8">
        <f>IF(F6="OK",SUM(C6:E6),"")</f>
        <v>83</v>
      </c>
      <c r="H6" s="7" t="str">
        <f>IF(F6="OK",IF(G6&lt;36,"Elégtelen (1)",IF(G6&lt;50,"Elégséges (2)",IF(G6&lt;63,"Közepes (3)",IF(G6&lt;77,"Jó (4)","Jeles (5)")))),"")</f>
        <v>Jeles (5)</v>
      </c>
      <c r="I6" s="6"/>
      <c r="J6" s="8"/>
      <c r="K6" s="7"/>
      <c r="L6" s="6">
        <f>IF(I6="",C6,I6)</f>
        <v>29</v>
      </c>
      <c r="M6" s="14">
        <f>IF(J6="",D6,J6)</f>
        <v>27</v>
      </c>
      <c r="N6" s="14">
        <f>IF(K6="",E6,K6)</f>
        <v>27</v>
      </c>
      <c r="O6" s="8" t="str">
        <f>IF(L6&gt;8,IF(M6&gt;8,IF(N6&gt;8,"OK","PPZH3"),IF(N6&gt;8,"PPZH2","X")),IF(M6&gt;8,IF(N6&gt;8,"PPZH1","X"),IF(N6&gt;8,"X","X")))</f>
        <v>OK</v>
      </c>
      <c r="P6" s="8">
        <f>IF(O6="OK",SUM(L6:N6),"")</f>
        <v>83</v>
      </c>
      <c r="Q6" s="7" t="str">
        <f>IF(O6="OK",IF(P6&lt;36,"Elégtelen (1)",IF(P6&lt;50,"Elégséges (2)",IF(P6&lt;63,"Közepes (3)",IF(P6&lt;77,"Jó (4)","Jeles (5)")))),IF(O6="X","Nem teljesítette",""))</f>
        <v>Jeles (5)</v>
      </c>
      <c r="R6" s="6"/>
      <c r="S6" s="8"/>
      <c r="T6" s="7"/>
      <c r="U6" s="6">
        <f>IF(R6="",L6,R6)</f>
        <v>29</v>
      </c>
      <c r="V6" s="8">
        <f>IF(S6="",M6,S6)</f>
        <v>27</v>
      </c>
      <c r="W6" s="8">
        <f>IF(T6="",N6,T6)</f>
        <v>27</v>
      </c>
      <c r="X6" s="8" t="str">
        <f>IF(U6&gt;8,IF(V6&gt;8,IF(W6&gt;8,"OK","X"),IF(W6&gt;8,"X","X")),IF(V6&gt;8,IF(W6&gt;8,"X","X"),IF(W6&gt;8,"X","X")))</f>
        <v>OK</v>
      </c>
      <c r="Y6" s="8">
        <f>IF(X6="OK",SUM(U6:W6),"")</f>
        <v>83</v>
      </c>
      <c r="Z6" s="7" t="str">
        <f>IF(X6="OK",IF(Y6&lt;36,"Elégtelen (1)",IF(Y6&lt;50,"Elégséges (2)",IF(Y6&lt;63,"Közepes (3)",IF(Y6&lt;77,"Jó (4)","Jeles (5)")))),IF(X6="X","Nem teljesítette",""))</f>
        <v>Jeles (5)</v>
      </c>
    </row>
    <row r="7" spans="1:26" x14ac:dyDescent="0.25">
      <c r="A7" s="22" t="s">
        <v>137</v>
      </c>
      <c r="B7" s="23" t="s">
        <v>116</v>
      </c>
      <c r="C7" s="24"/>
      <c r="D7" s="8">
        <v>3</v>
      </c>
      <c r="E7" s="25"/>
      <c r="F7" s="8" t="str">
        <f>IF(C7&gt;8,IF(D7&gt;8,IF(E7&gt;8,"OK","PZH3"),IF(E7&gt;8,"PZH2","PZH2-3")),IF(D7&gt;8,IF(E7&gt;8,"PZH1","PZH1-3"),IF(E7&gt;8,"PZH1-2","PZH1-2-3")))</f>
        <v>PZH1-2-3</v>
      </c>
      <c r="G7" s="8" t="str">
        <f>IF(F7="OK",SUM(C7:E7),"")</f>
        <v/>
      </c>
      <c r="H7" s="7" t="str">
        <f>IF(F7="OK",IF(G7&lt;36,"Elégtelen (1)",IF(G7&lt;50,"Elégséges (2)",IF(G7&lt;63,"Közepes (3)",IF(G7&lt;77,"Jó (4)","Jeles (5)")))),"")</f>
        <v/>
      </c>
      <c r="I7" s="6"/>
      <c r="J7" s="8"/>
      <c r="K7" s="7"/>
      <c r="L7" s="6">
        <f>IF(I7="",C7,I7)</f>
        <v>0</v>
      </c>
      <c r="M7" s="14">
        <f>IF(J7="",D7,J7)</f>
        <v>3</v>
      </c>
      <c r="N7" s="14">
        <f>IF(K7="",E7,K7)</f>
        <v>0</v>
      </c>
      <c r="O7" s="8" t="str">
        <f>IF(L7&gt;8,IF(M7&gt;8,IF(N7&gt;8,"OK","PPZH3"),IF(N7&gt;8,"PPZH2","X")),IF(M7&gt;8,IF(N7&gt;8,"PPZH1","X"),IF(N7&gt;8,"X","X")))</f>
        <v>X</v>
      </c>
      <c r="P7" s="8" t="str">
        <f>IF(O7="OK",SUM(L7:N7),"")</f>
        <v/>
      </c>
      <c r="Q7" s="7" t="str">
        <f>IF(O7="OK",IF(P7&lt;36,"Elégtelen (1)",IF(P7&lt;50,"Elégséges (2)",IF(P7&lt;63,"Közepes (3)",IF(P7&lt;77,"Jó (4)","Jeles (5)")))),IF(O7="X","Nem teljesítette",""))</f>
        <v>Nem teljesítette</v>
      </c>
      <c r="R7" s="6"/>
      <c r="S7" s="8"/>
      <c r="T7" s="7"/>
      <c r="U7" s="6">
        <f>IF(R7="",L7,R7)</f>
        <v>0</v>
      </c>
      <c r="V7" s="8">
        <f>IF(S7="",M7,S7)</f>
        <v>3</v>
      </c>
      <c r="W7" s="8">
        <f>IF(T7="",N7,T7)</f>
        <v>0</v>
      </c>
      <c r="X7" s="8" t="str">
        <f>IF(U7&gt;8,IF(V7&gt;8,IF(W7&gt;8,"OK","X"),IF(W7&gt;8,"X","X")),IF(V7&gt;8,IF(W7&gt;8,"X","X"),IF(W7&gt;8,"X","X")))</f>
        <v>X</v>
      </c>
      <c r="Y7" s="8" t="str">
        <f>IF(X7="OK",SUM(U7:W7),"")</f>
        <v/>
      </c>
      <c r="Z7" s="7" t="str">
        <f>IF(X7="OK",IF(Y7&lt;36,"Elégtelen (1)",IF(Y7&lt;50,"Elégséges (2)",IF(Y7&lt;63,"Közepes (3)",IF(Y7&lt;77,"Jó (4)","Jeles (5)")))),IF(X7="X","Nem teljesítette",""))</f>
        <v>Nem teljesítette</v>
      </c>
    </row>
    <row r="8" spans="1:26" x14ac:dyDescent="0.25">
      <c r="A8" s="17" t="s">
        <v>100</v>
      </c>
      <c r="B8" s="18" t="s">
        <v>76</v>
      </c>
      <c r="C8" s="19">
        <v>11</v>
      </c>
      <c r="D8" s="20">
        <v>18</v>
      </c>
      <c r="E8" s="21">
        <v>13</v>
      </c>
      <c r="F8" s="8" t="str">
        <f>IF(C8&gt;8,IF(D8&gt;8,IF(E8&gt;8,"OK","PZH3"),IF(E8&gt;8,"PZH2","PZH2-3")),IF(D8&gt;8,IF(E8&gt;8,"PZH1","PZH1-3"),IF(E8&gt;8,"PZH1-2","PZH1-2-3")))</f>
        <v>OK</v>
      </c>
      <c r="G8" s="8">
        <f>IF(F8="OK",SUM(C8:E8),"")</f>
        <v>42</v>
      </c>
      <c r="H8" s="7" t="str">
        <f>IF(F8="OK",IF(G8&lt;36,"Elégtelen (1)",IF(G8&lt;50,"Elégséges (2)",IF(G8&lt;63,"Közepes (3)",IF(G8&lt;77,"Jó (4)","Jeles (5)")))),"")</f>
        <v>Elégséges (2)</v>
      </c>
      <c r="I8" s="6"/>
      <c r="J8" s="8"/>
      <c r="K8" s="7"/>
      <c r="L8" s="6">
        <f>IF(I8="",C8,I8)</f>
        <v>11</v>
      </c>
      <c r="M8" s="14">
        <f>IF(J8="",D8,J8)</f>
        <v>18</v>
      </c>
      <c r="N8" s="14">
        <f>IF(K8="",E8,K8)</f>
        <v>13</v>
      </c>
      <c r="O8" s="8" t="str">
        <f>IF(L8&gt;8,IF(M8&gt;8,IF(N8&gt;8,"OK","PPZH3"),IF(N8&gt;8,"PPZH2","X")),IF(M8&gt;8,IF(N8&gt;8,"PPZH1","X"),IF(N8&gt;8,"X","X")))</f>
        <v>OK</v>
      </c>
      <c r="P8" s="8">
        <f>IF(O8="OK",SUM(L8:N8),"")</f>
        <v>42</v>
      </c>
      <c r="Q8" s="7" t="str">
        <f>IF(O8="OK",IF(P8&lt;36,"Elégtelen (1)",IF(P8&lt;50,"Elégséges (2)",IF(P8&lt;63,"Közepes (3)",IF(P8&lt;77,"Jó (4)","Jeles (5)")))),IF(O8="X","Nem teljesítette",""))</f>
        <v>Elégséges (2)</v>
      </c>
      <c r="R8" s="6"/>
      <c r="S8" s="8"/>
      <c r="T8" s="7"/>
      <c r="U8" s="6">
        <f>IF(R8="",L8,R8)</f>
        <v>11</v>
      </c>
      <c r="V8" s="8">
        <f>IF(S8="",M8,S8)</f>
        <v>18</v>
      </c>
      <c r="W8" s="8">
        <f>IF(T8="",N8,T8)</f>
        <v>13</v>
      </c>
      <c r="X8" s="8" t="str">
        <f>IF(U8&gt;8,IF(V8&gt;8,IF(W8&gt;8,"OK","X"),IF(W8&gt;8,"X","X")),IF(V8&gt;8,IF(W8&gt;8,"X","X"),IF(W8&gt;8,"X","X")))</f>
        <v>OK</v>
      </c>
      <c r="Y8" s="8">
        <f>IF(X8="OK",SUM(U8:W8),"")</f>
        <v>42</v>
      </c>
      <c r="Z8" s="7" t="str">
        <f>IF(X8="OK",IF(Y8&lt;36,"Elégtelen (1)",IF(Y8&lt;50,"Elégséges (2)",IF(Y8&lt;63,"Közepes (3)",IF(Y8&lt;77,"Jó (4)","Jeles (5)")))),IF(X8="X","Nem teljesítette",""))</f>
        <v>Elégséges (2)</v>
      </c>
    </row>
    <row r="9" spans="1:26" x14ac:dyDescent="0.25">
      <c r="A9" s="22" t="s">
        <v>128</v>
      </c>
      <c r="B9" s="23" t="s">
        <v>116</v>
      </c>
      <c r="C9" s="24"/>
      <c r="D9" s="8">
        <v>11</v>
      </c>
      <c r="E9" s="25">
        <v>6</v>
      </c>
      <c r="F9" s="8" t="str">
        <f>IF(C9&gt;8,IF(D9&gt;8,IF(E9&gt;8,"OK","PZH3"),IF(E9&gt;8,"PZH2","PZH2-3")),IF(D9&gt;8,IF(E9&gt;8,"PZH1","PZH1-3"),IF(E9&gt;8,"PZH1-2","PZH1-2-3")))</f>
        <v>PZH1-3</v>
      </c>
      <c r="G9" s="8" t="str">
        <f>IF(F9="OK",SUM(C9:E9),"")</f>
        <v/>
      </c>
      <c r="H9" s="7" t="str">
        <f>IF(F9="OK",IF(G9&lt;36,"Elégtelen (1)",IF(G9&lt;50,"Elégséges (2)",IF(G9&lt;63,"Közepes (3)",IF(G9&lt;77,"Jó (4)","Jeles (5)")))),"")</f>
        <v/>
      </c>
      <c r="I9" s="6">
        <v>10</v>
      </c>
      <c r="J9" s="8"/>
      <c r="K9" s="7"/>
      <c r="L9" s="6">
        <f>IF(I9="",C9,I9)</f>
        <v>10</v>
      </c>
      <c r="M9" s="14">
        <f>IF(J9="",D9,J9)</f>
        <v>11</v>
      </c>
      <c r="N9" s="14">
        <f>IF(K9="",E9,K9)</f>
        <v>6</v>
      </c>
      <c r="O9" s="8" t="str">
        <f>IF(L9&gt;8,IF(M9&gt;8,IF(N9&gt;8,"OK","PPZH3"),IF(N9&gt;8,"PPZH2","X")),IF(M9&gt;8,IF(N9&gt;8,"PPZH1","X"),IF(N9&gt;8,"X","X")))</f>
        <v>PPZH3</v>
      </c>
      <c r="P9" s="8" t="str">
        <f>IF(O9="OK",SUM(L9:N9),"")</f>
        <v/>
      </c>
      <c r="Q9" s="7" t="str">
        <f>IF(O9="OK",IF(P9&lt;36,"Elégtelen (1)",IF(P9&lt;50,"Elégséges (2)",IF(P9&lt;63,"Közepes (3)",IF(P9&lt;77,"Jó (4)","Jeles (5)")))),IF(O9="X","Nem teljesítette",""))</f>
        <v/>
      </c>
      <c r="R9" s="6"/>
      <c r="S9" s="8"/>
      <c r="T9" s="7">
        <v>5</v>
      </c>
      <c r="U9" s="6">
        <f>IF(R9="",L9,R9)</f>
        <v>10</v>
      </c>
      <c r="V9" s="8">
        <f>IF(S9="",M9,S9)</f>
        <v>11</v>
      </c>
      <c r="W9" s="8">
        <f>IF(T9="",N9,T9)</f>
        <v>5</v>
      </c>
      <c r="X9" s="8" t="str">
        <f>IF(U9&gt;8,IF(V9&gt;8,IF(W9&gt;8,"OK","X"),IF(W9&gt;8,"X","X")),IF(V9&gt;8,IF(W9&gt;8,"X","X"),IF(W9&gt;8,"X","X")))</f>
        <v>X</v>
      </c>
      <c r="Y9" s="8" t="str">
        <f>IF(X9="OK",SUM(U9:W9),"")</f>
        <v/>
      </c>
      <c r="Z9" s="7" t="str">
        <f>IF(X9="OK",IF(Y9&lt;36,"Elégtelen (1)",IF(Y9&lt;50,"Elégséges (2)",IF(Y9&lt;63,"Közepes (3)",IF(Y9&lt;77,"Jó (4)","Jeles (5)")))),IF(X9="X","Nem teljesítette",""))</f>
        <v>Nem teljesítette</v>
      </c>
    </row>
    <row r="10" spans="1:26" x14ac:dyDescent="0.25">
      <c r="A10" s="17" t="s">
        <v>103</v>
      </c>
      <c r="B10" s="18" t="s">
        <v>76</v>
      </c>
      <c r="C10" s="19">
        <v>8</v>
      </c>
      <c r="D10" s="20">
        <v>16</v>
      </c>
      <c r="E10" s="21">
        <v>9</v>
      </c>
      <c r="F10" s="8" t="str">
        <f>IF(C10&gt;8,IF(D10&gt;8,IF(E10&gt;8,"OK","PZH3"),IF(E10&gt;8,"PZH2","PZH2-3")),IF(D10&gt;8,IF(E10&gt;8,"PZH1","PZH1-3"),IF(E10&gt;8,"PZH1-2","PZH1-2-3")))</f>
        <v>PZH1</v>
      </c>
      <c r="G10" s="8" t="str">
        <f>IF(F10="OK",SUM(C10:E10),"")</f>
        <v/>
      </c>
      <c r="H10" s="7" t="str">
        <f>IF(F10="OK",IF(G10&lt;36,"Elégtelen (1)",IF(G10&lt;50,"Elégséges (2)",IF(G10&lt;63,"Közepes (3)",IF(G10&lt;77,"Jó (4)","Jeles (5)")))),"")</f>
        <v/>
      </c>
      <c r="I10" s="6">
        <v>15</v>
      </c>
      <c r="J10" s="8"/>
      <c r="K10" s="7"/>
      <c r="L10" s="6">
        <f>IF(I10="",C10,I10)</f>
        <v>15</v>
      </c>
      <c r="M10" s="14">
        <f>IF(J10="",D10,J10)</f>
        <v>16</v>
      </c>
      <c r="N10" s="14">
        <f>IF(K10="",E10,K10)</f>
        <v>9</v>
      </c>
      <c r="O10" s="8" t="str">
        <f>IF(L10&gt;8,IF(M10&gt;8,IF(N10&gt;8,"OK","PPZH3"),IF(N10&gt;8,"PPZH2","X")),IF(M10&gt;8,IF(N10&gt;8,"PPZH1","X"),IF(N10&gt;8,"X","X")))</f>
        <v>OK</v>
      </c>
      <c r="P10" s="8">
        <f>IF(O10="OK",SUM(L10:N10),"")</f>
        <v>40</v>
      </c>
      <c r="Q10" s="7" t="str">
        <f>IF(O10="OK",IF(P10&lt;36,"Elégtelen (1)",IF(P10&lt;50,"Elégséges (2)",IF(P10&lt;63,"Közepes (3)",IF(P10&lt;77,"Jó (4)","Jeles (5)")))),IF(O10="X","Nem teljesítette",""))</f>
        <v>Elégséges (2)</v>
      </c>
      <c r="R10" s="6"/>
      <c r="S10" s="8"/>
      <c r="T10" s="7"/>
      <c r="U10" s="6">
        <f>IF(R10="",L10,R10)</f>
        <v>15</v>
      </c>
      <c r="V10" s="8">
        <f>IF(S10="",M10,S10)</f>
        <v>16</v>
      </c>
      <c r="W10" s="8">
        <f>IF(T10="",N10,T10)</f>
        <v>9</v>
      </c>
      <c r="X10" s="8" t="str">
        <f>IF(U10&gt;8,IF(V10&gt;8,IF(W10&gt;8,"OK","X"),IF(W10&gt;8,"X","X")),IF(V10&gt;8,IF(W10&gt;8,"X","X"),IF(W10&gt;8,"X","X")))</f>
        <v>OK</v>
      </c>
      <c r="Y10" s="8">
        <f>IF(X10="OK",SUM(U10:W10),"")</f>
        <v>40</v>
      </c>
      <c r="Z10" s="7" t="str">
        <f>IF(X10="OK",IF(Y10&lt;36,"Elégtelen (1)",IF(Y10&lt;50,"Elégséges (2)",IF(Y10&lt;63,"Közepes (3)",IF(Y10&lt;77,"Jó (4)","Jeles (5)")))),IF(X10="X","Nem teljesítette",""))</f>
        <v>Elégséges (2)</v>
      </c>
    </row>
    <row r="11" spans="1:26" x14ac:dyDescent="0.25">
      <c r="A11" s="28" t="s">
        <v>173</v>
      </c>
      <c r="B11" s="29" t="s">
        <v>170</v>
      </c>
      <c r="C11" s="13"/>
      <c r="D11" s="20"/>
      <c r="E11" s="20"/>
      <c r="F11" s="8" t="str">
        <f>IF(C11&gt;8,IF(D11&gt;8,IF(E11&gt;8,"OK","PZH3"),IF(E11&gt;8,"PZH2","PZH2-3")),IF(D11&gt;8,IF(E11&gt;8,"PZH1","PZH1-3"),IF(E11&gt;8,"PZH1-2","PZH1-2-3")))</f>
        <v>PZH1-2-3</v>
      </c>
      <c r="G11" s="8" t="str">
        <f>IF(F11="OK",SUM(C11:E11),"")</f>
        <v/>
      </c>
      <c r="H11" s="7" t="str">
        <f>IF(F11="OK",IF(G11&lt;36,"Elégtelen (1)",IF(G11&lt;50,"Elégséges (2)",IF(G11&lt;63,"Közepes (3)",IF(G11&lt;77,"Jó (4)","Jeles (5)")))),"")</f>
        <v/>
      </c>
      <c r="I11" s="6"/>
      <c r="J11" s="8"/>
      <c r="K11" s="7"/>
      <c r="L11" s="6">
        <f>IF(I11="",C11,I11)</f>
        <v>0</v>
      </c>
      <c r="M11" s="14">
        <f>IF(J11="",D11,J11)</f>
        <v>0</v>
      </c>
      <c r="N11" s="14">
        <f>IF(K11="",E11,K11)</f>
        <v>0</v>
      </c>
      <c r="O11" s="8" t="str">
        <f>IF(L11&gt;8,IF(M11&gt;8,IF(N11&gt;8,"OK","PPZH3"),IF(N11&gt;8,"PPZH2","X")),IF(M11&gt;8,IF(N11&gt;8,"PPZH1","X"),IF(N11&gt;8,"X","X")))</f>
        <v>X</v>
      </c>
      <c r="P11" s="8" t="str">
        <f>IF(O11="OK",SUM(L11:N11),"")</f>
        <v/>
      </c>
      <c r="Q11" s="7" t="str">
        <f>IF(O11="OK",IF(P11&lt;36,"Elégtelen (1)",IF(P11&lt;50,"Elégséges (2)",IF(P11&lt;63,"Közepes (3)",IF(P11&lt;77,"Jó (4)","Jeles (5)")))),IF(O11="X","Nem teljesítette",""))</f>
        <v>Nem teljesítette</v>
      </c>
      <c r="R11" s="6"/>
      <c r="S11" s="8"/>
      <c r="T11" s="7"/>
      <c r="U11" s="6">
        <f>IF(R11="",L11,R11)</f>
        <v>0</v>
      </c>
      <c r="V11" s="8">
        <f>IF(S11="",M11,S11)</f>
        <v>0</v>
      </c>
      <c r="W11" s="8">
        <f>IF(T11="",N11,T11)</f>
        <v>0</v>
      </c>
      <c r="X11" s="8" t="str">
        <f>IF(U11&gt;8,IF(V11&gt;8,IF(W11&gt;8,"OK","X"),IF(W11&gt;8,"X","X")),IF(V11&gt;8,IF(W11&gt;8,"X","X"),IF(W11&gt;8,"X","X")))</f>
        <v>X</v>
      </c>
      <c r="Y11" s="8" t="str">
        <f>IF(X11="OK",SUM(U11:W11),"")</f>
        <v/>
      </c>
      <c r="Z11" s="7" t="str">
        <f>IF(X11="OK",IF(Y11&lt;36,"Elégtelen (1)",IF(Y11&lt;50,"Elégséges (2)",IF(Y11&lt;63,"Közepes (3)",IF(Y11&lt;77,"Jó (4)","Jeles (5)")))),IF(X11="X","Nem teljesítette",""))</f>
        <v>Nem teljesítette</v>
      </c>
    </row>
    <row r="12" spans="1:26" x14ac:dyDescent="0.25">
      <c r="A12" s="15" t="s">
        <v>42</v>
      </c>
      <c r="B12" s="16" t="s">
        <v>39</v>
      </c>
      <c r="C12" s="13">
        <v>14</v>
      </c>
      <c r="D12" s="8">
        <v>25</v>
      </c>
      <c r="E12" s="8">
        <v>16</v>
      </c>
      <c r="F12" s="8" t="str">
        <f>IF(C12&gt;8,IF(D12&gt;8,IF(E12&gt;8,"OK","PZH3"),IF(E12&gt;8,"PZH2","PZH2-3")),IF(D12&gt;8,IF(E12&gt;8,"PZH1","PZH1-3"),IF(E12&gt;8,"PZH1-2","PZH1-2-3")))</f>
        <v>OK</v>
      </c>
      <c r="G12" s="8">
        <f>IF(F12="OK",SUM(C12:E12),"")</f>
        <v>55</v>
      </c>
      <c r="H12" s="7" t="str">
        <f>IF(F12="OK",IF(G12&lt;36,"Elégtelen (1)",IF(G12&lt;50,"Elégséges (2)",IF(G12&lt;63,"Közepes (3)",IF(G12&lt;77,"Jó (4)","Jeles (5)")))),"")</f>
        <v>Közepes (3)</v>
      </c>
      <c r="I12" s="6"/>
      <c r="J12" s="8"/>
      <c r="K12" s="7"/>
      <c r="L12" s="6">
        <f>IF(I12="",C12,I12)</f>
        <v>14</v>
      </c>
      <c r="M12" s="14">
        <f>IF(J12="",D12,J12)</f>
        <v>25</v>
      </c>
      <c r="N12" s="14">
        <f>IF(K12="",E12,K12)</f>
        <v>16</v>
      </c>
      <c r="O12" s="8" t="str">
        <f>IF(L12&gt;8,IF(M12&gt;8,IF(N12&gt;8,"OK","PPZH3"),IF(N12&gt;8,"PPZH2","X")),IF(M12&gt;8,IF(N12&gt;8,"PPZH1","X"),IF(N12&gt;8,"X","X")))</f>
        <v>OK</v>
      </c>
      <c r="P12" s="8">
        <f>IF(O12="OK",SUM(L12:N12),"")</f>
        <v>55</v>
      </c>
      <c r="Q12" s="7" t="str">
        <f>IF(O12="OK",IF(P12&lt;36,"Elégtelen (1)",IF(P12&lt;50,"Elégséges (2)",IF(P12&lt;63,"Közepes (3)",IF(P12&lt;77,"Jó (4)","Jeles (5)")))),IF(O12="X","Nem teljesítette",""))</f>
        <v>Közepes (3)</v>
      </c>
      <c r="R12" s="6"/>
      <c r="S12" s="8"/>
      <c r="T12" s="7"/>
      <c r="U12" s="6">
        <f>IF(R12="",L12,R12)</f>
        <v>14</v>
      </c>
      <c r="V12" s="8">
        <f>IF(S12="",M12,S12)</f>
        <v>25</v>
      </c>
      <c r="W12" s="8">
        <f>IF(T12="",N12,T12)</f>
        <v>16</v>
      </c>
      <c r="X12" s="8" t="str">
        <f>IF(U12&gt;8,IF(V12&gt;8,IF(W12&gt;8,"OK","X"),IF(W12&gt;8,"X","X")),IF(V12&gt;8,IF(W12&gt;8,"X","X"),IF(W12&gt;8,"X","X")))</f>
        <v>OK</v>
      </c>
      <c r="Y12" s="8">
        <f>IF(X12="OK",SUM(U12:W12),"")</f>
        <v>55</v>
      </c>
      <c r="Z12" s="7" t="str">
        <f>IF(X12="OK",IF(Y12&lt;36,"Elégtelen (1)",IF(Y12&lt;50,"Elégséges (2)",IF(Y12&lt;63,"Közepes (3)",IF(Y12&lt;77,"Jó (4)","Jeles (5)")))),IF(X12="X","Nem teljesítette",""))</f>
        <v>Közepes (3)</v>
      </c>
    </row>
    <row r="13" spans="1:26" x14ac:dyDescent="0.25">
      <c r="A13" s="17" t="s">
        <v>81</v>
      </c>
      <c r="B13" s="18" t="s">
        <v>76</v>
      </c>
      <c r="C13" s="19">
        <v>30</v>
      </c>
      <c r="D13" s="20">
        <v>30</v>
      </c>
      <c r="E13" s="21">
        <v>23</v>
      </c>
      <c r="F13" s="8" t="str">
        <f>IF(C13&gt;8,IF(D13&gt;8,IF(E13&gt;8,"OK","PZH3"),IF(E13&gt;8,"PZH2","PZH2-3")),IF(D13&gt;8,IF(E13&gt;8,"PZH1","PZH1-3"),IF(E13&gt;8,"PZH1-2","PZH1-2-3")))</f>
        <v>OK</v>
      </c>
      <c r="G13" s="8">
        <f>IF(F13="OK",SUM(C13:E13),"")</f>
        <v>83</v>
      </c>
      <c r="H13" s="7" t="str">
        <f>IF(F13="OK",IF(G13&lt;36,"Elégtelen (1)",IF(G13&lt;50,"Elégséges (2)",IF(G13&lt;63,"Közepes (3)",IF(G13&lt;77,"Jó (4)","Jeles (5)")))),"")</f>
        <v>Jeles (5)</v>
      </c>
      <c r="I13" s="6"/>
      <c r="J13" s="8"/>
      <c r="K13" s="7"/>
      <c r="L13" s="6">
        <f>IF(I13="",C13,I13)</f>
        <v>30</v>
      </c>
      <c r="M13" s="14">
        <f>IF(J13="",D13,J13)</f>
        <v>30</v>
      </c>
      <c r="N13" s="14">
        <f>IF(K13="",E13,K13)</f>
        <v>23</v>
      </c>
      <c r="O13" s="8" t="str">
        <f>IF(L13&gt;8,IF(M13&gt;8,IF(N13&gt;8,"OK","PPZH3"),IF(N13&gt;8,"PPZH2","X")),IF(M13&gt;8,IF(N13&gt;8,"PPZH1","X"),IF(N13&gt;8,"X","X")))</f>
        <v>OK</v>
      </c>
      <c r="P13" s="8">
        <f>IF(O13="OK",SUM(L13:N13),"")</f>
        <v>83</v>
      </c>
      <c r="Q13" s="7" t="str">
        <f>IF(O13="OK",IF(P13&lt;36,"Elégtelen (1)",IF(P13&lt;50,"Elégséges (2)",IF(P13&lt;63,"Közepes (3)",IF(P13&lt;77,"Jó (4)","Jeles (5)")))),IF(O13="X","Nem teljesítette",""))</f>
        <v>Jeles (5)</v>
      </c>
      <c r="R13" s="6"/>
      <c r="S13" s="8"/>
      <c r="T13" s="7"/>
      <c r="U13" s="6">
        <f>IF(R13="",L13,R13)</f>
        <v>30</v>
      </c>
      <c r="V13" s="8">
        <f>IF(S13="",M13,S13)</f>
        <v>30</v>
      </c>
      <c r="W13" s="8">
        <f>IF(T13="",N13,T13)</f>
        <v>23</v>
      </c>
      <c r="X13" s="8" t="str">
        <f>IF(U13&gt;8,IF(V13&gt;8,IF(W13&gt;8,"OK","X"),IF(W13&gt;8,"X","X")),IF(V13&gt;8,IF(W13&gt;8,"X","X"),IF(W13&gt;8,"X","X")))</f>
        <v>OK</v>
      </c>
      <c r="Y13" s="8">
        <f>IF(X13="OK",SUM(U13:W13),"")</f>
        <v>83</v>
      </c>
      <c r="Z13" s="7" t="str">
        <f>IF(X13="OK",IF(Y13&lt;36,"Elégtelen (1)",IF(Y13&lt;50,"Elégséges (2)",IF(Y13&lt;63,"Közepes (3)",IF(Y13&lt;77,"Jó (4)","Jeles (5)")))),IF(X13="X","Nem teljesítette",""))</f>
        <v>Jeles (5)</v>
      </c>
    </row>
    <row r="14" spans="1:26" x14ac:dyDescent="0.25">
      <c r="A14" s="15" t="s">
        <v>55</v>
      </c>
      <c r="B14" s="16" t="s">
        <v>39</v>
      </c>
      <c r="C14" s="13">
        <v>13</v>
      </c>
      <c r="D14" s="8">
        <v>27</v>
      </c>
      <c r="E14" s="8">
        <v>20</v>
      </c>
      <c r="F14" s="8" t="str">
        <f>IF(C14&gt;8,IF(D14&gt;8,IF(E14&gt;8,"OK","PZH3"),IF(E14&gt;8,"PZH2","PZH2-3")),IF(D14&gt;8,IF(E14&gt;8,"PZH1","PZH1-3"),IF(E14&gt;8,"PZH1-2","PZH1-2-3")))</f>
        <v>OK</v>
      </c>
      <c r="G14" s="8">
        <f>IF(F14="OK",SUM(C14:E14),"")</f>
        <v>60</v>
      </c>
      <c r="H14" s="7" t="str">
        <f>IF(F14="OK",IF(G14&lt;36,"Elégtelen (1)",IF(G14&lt;50,"Elégséges (2)",IF(G14&lt;63,"Közepes (3)",IF(G14&lt;77,"Jó (4)","Jeles (5)")))),"")</f>
        <v>Közepes (3)</v>
      </c>
      <c r="I14" s="6"/>
      <c r="J14" s="8"/>
      <c r="K14" s="7">
        <v>17</v>
      </c>
      <c r="L14" s="6">
        <f>IF(I14="",C14,I14)</f>
        <v>13</v>
      </c>
      <c r="M14" s="14">
        <f>IF(J14="",D14,J14)</f>
        <v>27</v>
      </c>
      <c r="N14" s="14">
        <f>IF(K14="",E14,K14)</f>
        <v>17</v>
      </c>
      <c r="O14" s="8" t="str">
        <f>IF(L14&gt;8,IF(M14&gt;8,IF(N14&gt;8,"OK","PPZH3"),IF(N14&gt;8,"PPZH2","X")),IF(M14&gt;8,IF(N14&gt;8,"PPZH1","X"),IF(N14&gt;8,"X","X")))</f>
        <v>OK</v>
      </c>
      <c r="P14" s="8">
        <f>IF(O14="OK",SUM(L14:N14),"")</f>
        <v>57</v>
      </c>
      <c r="Q14" s="7" t="str">
        <f>IF(O14="OK",IF(P14&lt;36,"Elégtelen (1)",IF(P14&lt;50,"Elégséges (2)",IF(P14&lt;63,"Közepes (3)",IF(P14&lt;77,"Jó (4)","Jeles (5)")))),IF(O14="X","Nem teljesítette",""))</f>
        <v>Közepes (3)</v>
      </c>
      <c r="R14" s="6"/>
      <c r="S14" s="8"/>
      <c r="T14" s="7"/>
      <c r="U14" s="6">
        <f>IF(R14="",L14,R14)</f>
        <v>13</v>
      </c>
      <c r="V14" s="8">
        <f>IF(S14="",M14,S14)</f>
        <v>27</v>
      </c>
      <c r="W14" s="8">
        <f>IF(T14="",N14,T14)</f>
        <v>17</v>
      </c>
      <c r="X14" s="8" t="str">
        <f>IF(U14&gt;8,IF(V14&gt;8,IF(W14&gt;8,"OK","X"),IF(W14&gt;8,"X","X")),IF(V14&gt;8,IF(W14&gt;8,"X","X"),IF(W14&gt;8,"X","X")))</f>
        <v>OK</v>
      </c>
      <c r="Y14" s="8">
        <f>IF(X14="OK",SUM(U14:W14),"")</f>
        <v>57</v>
      </c>
      <c r="Z14" s="7" t="str">
        <f>IF(X14="OK",IF(Y14&lt;36,"Elégtelen (1)",IF(Y14&lt;50,"Elégséges (2)",IF(Y14&lt;63,"Közepes (3)",IF(Y14&lt;77,"Jó (4)","Jeles (5)")))),IF(X14="X","Nem teljesítette",""))</f>
        <v>Közepes (3)</v>
      </c>
    </row>
    <row r="15" spans="1:26" x14ac:dyDescent="0.25">
      <c r="A15" s="11" t="s">
        <v>30</v>
      </c>
      <c r="B15" s="12" t="s">
        <v>12</v>
      </c>
      <c r="C15" s="13">
        <v>7</v>
      </c>
      <c r="D15" s="8">
        <v>22</v>
      </c>
      <c r="E15" s="8">
        <v>28</v>
      </c>
      <c r="F15" s="8" t="str">
        <f>IF(C15&gt;8,IF(D15&gt;8,IF(E15&gt;8,"OK","PZH3"),IF(E15&gt;8,"PZH2","PZH2-3")),IF(D15&gt;8,IF(E15&gt;8,"PZH1","PZH1-3"),IF(E15&gt;8,"PZH1-2","PZH1-2-3")))</f>
        <v>PZH1</v>
      </c>
      <c r="G15" s="8" t="str">
        <f>IF(F15="OK",SUM(C15:E15),"")</f>
        <v/>
      </c>
      <c r="H15" s="7" t="str">
        <f>IF(F15="OK",IF(G15&lt;36,"Elégtelen (1)",IF(G15&lt;50,"Elégséges (2)",IF(G15&lt;63,"Közepes (3)",IF(G15&lt;77,"Jó (4)","Jeles (5)")))),"")</f>
        <v/>
      </c>
      <c r="I15" s="6">
        <v>16</v>
      </c>
      <c r="J15" s="8"/>
      <c r="K15" s="7"/>
      <c r="L15" s="6">
        <f>IF(I15="",C15,I15)</f>
        <v>16</v>
      </c>
      <c r="M15" s="14">
        <f>IF(J15="",D15,J15)</f>
        <v>22</v>
      </c>
      <c r="N15" s="14">
        <f>IF(K15="",E15,K15)</f>
        <v>28</v>
      </c>
      <c r="O15" s="8" t="str">
        <f>IF(L15&gt;8,IF(M15&gt;8,IF(N15&gt;8,"OK","PPZH3"),IF(N15&gt;8,"PPZH2","X")),IF(M15&gt;8,IF(N15&gt;8,"PPZH1","X"),IF(N15&gt;8,"X","X")))</f>
        <v>OK</v>
      </c>
      <c r="P15" s="8">
        <f>IF(O15="OK",SUM(L15:N15),"")</f>
        <v>66</v>
      </c>
      <c r="Q15" s="7" t="str">
        <f>IF(O15="OK",IF(P15&lt;36,"Elégtelen (1)",IF(P15&lt;50,"Elégséges (2)",IF(P15&lt;63,"Közepes (3)",IF(P15&lt;77,"Jó (4)","Jeles (5)")))),IF(O15="X","Nem teljesítette",""))</f>
        <v>Jó (4)</v>
      </c>
      <c r="R15" s="6"/>
      <c r="S15" s="8"/>
      <c r="T15" s="7"/>
      <c r="U15" s="6">
        <f>IF(R15="",L15,R15)</f>
        <v>16</v>
      </c>
      <c r="V15" s="8">
        <f>IF(S15="",M15,S15)</f>
        <v>22</v>
      </c>
      <c r="W15" s="8">
        <f>IF(T15="",N15,T15)</f>
        <v>28</v>
      </c>
      <c r="X15" s="8" t="str">
        <f>IF(U15&gt;8,IF(V15&gt;8,IF(W15&gt;8,"OK","X"),IF(W15&gt;8,"X","X")),IF(V15&gt;8,IF(W15&gt;8,"X","X"),IF(W15&gt;8,"X","X")))</f>
        <v>OK</v>
      </c>
      <c r="Y15" s="8">
        <f>IF(X15="OK",SUM(U15:W15),"")</f>
        <v>66</v>
      </c>
      <c r="Z15" s="7" t="str">
        <f>IF(X15="OK",IF(Y15&lt;36,"Elégtelen (1)",IF(Y15&lt;50,"Elégséges (2)",IF(Y15&lt;63,"Közepes (3)",IF(Y15&lt;77,"Jó (4)","Jeles (5)")))),IF(X15="X","Nem teljesítette",""))</f>
        <v>Jó (4)</v>
      </c>
    </row>
    <row r="16" spans="1:26" x14ac:dyDescent="0.25">
      <c r="A16" s="17" t="s">
        <v>94</v>
      </c>
      <c r="B16" s="18" t="s">
        <v>76</v>
      </c>
      <c r="C16" s="19">
        <v>28</v>
      </c>
      <c r="D16" s="20">
        <v>17</v>
      </c>
      <c r="E16" s="21">
        <v>15</v>
      </c>
      <c r="F16" s="8" t="str">
        <f>IF(C16&gt;8,IF(D16&gt;8,IF(E16&gt;8,"OK","PZH3"),IF(E16&gt;8,"PZH2","PZH2-3")),IF(D16&gt;8,IF(E16&gt;8,"PZH1","PZH1-3"),IF(E16&gt;8,"PZH1-2","PZH1-2-3")))</f>
        <v>OK</v>
      </c>
      <c r="G16" s="8">
        <f>IF(F16="OK",SUM(C16:E16),"")</f>
        <v>60</v>
      </c>
      <c r="H16" s="7" t="str">
        <f>IF(F16="OK",IF(G16&lt;36,"Elégtelen (1)",IF(G16&lt;50,"Elégséges (2)",IF(G16&lt;63,"Közepes (3)",IF(G16&lt;77,"Jó (4)","Jeles (5)")))),"")</f>
        <v>Közepes (3)</v>
      </c>
      <c r="I16" s="6"/>
      <c r="J16" s="8">
        <v>18</v>
      </c>
      <c r="K16" s="7"/>
      <c r="L16" s="6">
        <f>IF(I16="",C16,I16)</f>
        <v>28</v>
      </c>
      <c r="M16" s="14">
        <f>IF(J16="",D16,J16)</f>
        <v>18</v>
      </c>
      <c r="N16" s="14">
        <f>IF(K16="",E16,K16)</f>
        <v>15</v>
      </c>
      <c r="O16" s="8" t="str">
        <f>IF(L16&gt;8,IF(M16&gt;8,IF(N16&gt;8,"OK","PPZH3"),IF(N16&gt;8,"PPZH2","X")),IF(M16&gt;8,IF(N16&gt;8,"PPZH1","X"),IF(N16&gt;8,"X","X")))</f>
        <v>OK</v>
      </c>
      <c r="P16" s="8">
        <f>IF(O16="OK",SUM(L16:N16),"")</f>
        <v>61</v>
      </c>
      <c r="Q16" s="7" t="str">
        <f>IF(O16="OK",IF(P16&lt;36,"Elégtelen (1)",IF(P16&lt;50,"Elégséges (2)",IF(P16&lt;63,"Közepes (3)",IF(P16&lt;77,"Jó (4)","Jeles (5)")))),IF(O16="X","Nem teljesítette",""))</f>
        <v>Közepes (3)</v>
      </c>
      <c r="R16" s="6"/>
      <c r="S16" s="8"/>
      <c r="T16" s="7"/>
      <c r="U16" s="6">
        <f>IF(R16="",L16,R16)</f>
        <v>28</v>
      </c>
      <c r="V16" s="8">
        <f>IF(S16="",M16,S16)</f>
        <v>18</v>
      </c>
      <c r="W16" s="8">
        <f>IF(T16="",N16,T16)</f>
        <v>15</v>
      </c>
      <c r="X16" s="8" t="str">
        <f>IF(U16&gt;8,IF(V16&gt;8,IF(W16&gt;8,"OK","X"),IF(W16&gt;8,"X","X")),IF(V16&gt;8,IF(W16&gt;8,"X","X"),IF(W16&gt;8,"X","X")))</f>
        <v>OK</v>
      </c>
      <c r="Y16" s="8">
        <f>IF(X16="OK",SUM(U16:W16),"")</f>
        <v>61</v>
      </c>
      <c r="Z16" s="7" t="str">
        <f>IF(X16="OK",IF(Y16&lt;36,"Elégtelen (1)",IF(Y16&lt;50,"Elégséges (2)",IF(Y16&lt;63,"Közepes (3)",IF(Y16&lt;77,"Jó (4)","Jeles (5)")))),IF(X16="X","Nem teljesítette",""))</f>
        <v>Közepes (3)</v>
      </c>
    </row>
    <row r="17" spans="1:26" x14ac:dyDescent="0.25">
      <c r="A17" s="26" t="s">
        <v>152</v>
      </c>
      <c r="B17" s="27" t="s">
        <v>141</v>
      </c>
      <c r="C17" s="13">
        <v>12</v>
      </c>
      <c r="D17" s="8">
        <v>20</v>
      </c>
      <c r="E17" s="8">
        <v>14</v>
      </c>
      <c r="F17" s="8" t="str">
        <f>IF(C17&gt;8,IF(D17&gt;8,IF(E17&gt;8,"OK","PZH3"),IF(E17&gt;8,"PZH2","PZH2-3")),IF(D17&gt;8,IF(E17&gt;8,"PZH1","PZH1-3"),IF(E17&gt;8,"PZH1-2","PZH1-2-3")))</f>
        <v>OK</v>
      </c>
      <c r="G17" s="8">
        <f>IF(F17="OK",SUM(C17:E17),"")</f>
        <v>46</v>
      </c>
      <c r="H17" s="7" t="str">
        <f>IF(F17="OK",IF(G17&lt;36,"Elégtelen (1)",IF(G17&lt;50,"Elégséges (2)",IF(G17&lt;63,"Közepes (3)",IF(G17&lt;77,"Jó (4)","Jeles (5)")))),"")</f>
        <v>Elégséges (2)</v>
      </c>
      <c r="I17" s="6"/>
      <c r="J17" s="8"/>
      <c r="K17" s="7"/>
      <c r="L17" s="6">
        <f>IF(I17="",C17,I17)</f>
        <v>12</v>
      </c>
      <c r="M17" s="14">
        <f>IF(J17="",D17,J17)</f>
        <v>20</v>
      </c>
      <c r="N17" s="14">
        <f>IF(K17="",E17,K17)</f>
        <v>14</v>
      </c>
      <c r="O17" s="8" t="str">
        <f>IF(L17&gt;8,IF(M17&gt;8,IF(N17&gt;8,"OK","PPZH3"),IF(N17&gt;8,"PPZH2","X")),IF(M17&gt;8,IF(N17&gt;8,"PPZH1","X"),IF(N17&gt;8,"X","X")))</f>
        <v>OK</v>
      </c>
      <c r="P17" s="8">
        <f>IF(O17="OK",SUM(L17:N17),"")</f>
        <v>46</v>
      </c>
      <c r="Q17" s="7" t="str">
        <f>IF(O17="OK",IF(P17&lt;36,"Elégtelen (1)",IF(P17&lt;50,"Elégséges (2)",IF(P17&lt;63,"Közepes (3)",IF(P17&lt;77,"Jó (4)","Jeles (5)")))),IF(O17="X","Nem teljesítette",""))</f>
        <v>Elégséges (2)</v>
      </c>
      <c r="R17" s="6"/>
      <c r="S17" s="8"/>
      <c r="T17" s="7"/>
      <c r="U17" s="6">
        <f>IF(R17="",L17,R17)</f>
        <v>12</v>
      </c>
      <c r="V17" s="8">
        <f>IF(S17="",M17,S17)</f>
        <v>20</v>
      </c>
      <c r="W17" s="8">
        <f>IF(T17="",N17,T17)</f>
        <v>14</v>
      </c>
      <c r="X17" s="8" t="str">
        <f>IF(U17&gt;8,IF(V17&gt;8,IF(W17&gt;8,"OK","X"),IF(W17&gt;8,"X","X")),IF(V17&gt;8,IF(W17&gt;8,"X","X"),IF(W17&gt;8,"X","X")))</f>
        <v>OK</v>
      </c>
      <c r="Y17" s="8">
        <f>IF(X17="OK",SUM(U17:W17),"")</f>
        <v>46</v>
      </c>
      <c r="Z17" s="7" t="str">
        <f>IF(X17="OK",IF(Y17&lt;36,"Elégtelen (1)",IF(Y17&lt;50,"Elégséges (2)",IF(Y17&lt;63,"Közepes (3)",IF(Y17&lt;77,"Jó (4)","Jeles (5)")))),IF(X17="X","Nem teljesítette",""))</f>
        <v>Elégséges (2)</v>
      </c>
    </row>
    <row r="18" spans="1:26" x14ac:dyDescent="0.25">
      <c r="A18" s="17" t="s">
        <v>82</v>
      </c>
      <c r="B18" s="18" t="s">
        <v>76</v>
      </c>
      <c r="C18" s="19">
        <v>20</v>
      </c>
      <c r="D18" s="20">
        <v>28</v>
      </c>
      <c r="E18" s="21">
        <v>27</v>
      </c>
      <c r="F18" s="8" t="str">
        <f>IF(C18&gt;8,IF(D18&gt;8,IF(E18&gt;8,"OK","PZH3"),IF(E18&gt;8,"PZH2","PZH2-3")),IF(D18&gt;8,IF(E18&gt;8,"PZH1","PZH1-3"),IF(E18&gt;8,"PZH1-2","PZH1-2-3")))</f>
        <v>OK</v>
      </c>
      <c r="G18" s="8">
        <f>IF(F18="OK",SUM(C18:E18),"")</f>
        <v>75</v>
      </c>
      <c r="H18" s="7" t="str">
        <f>IF(F18="OK",IF(G18&lt;36,"Elégtelen (1)",IF(G18&lt;50,"Elégséges (2)",IF(G18&lt;63,"Közepes (3)",IF(G18&lt;77,"Jó (4)","Jeles (5)")))),"")</f>
        <v>Jó (4)</v>
      </c>
      <c r="I18" s="6">
        <v>19</v>
      </c>
      <c r="J18" s="8"/>
      <c r="K18" s="7"/>
      <c r="L18" s="6">
        <f>IF(I18="",C18,I18)</f>
        <v>19</v>
      </c>
      <c r="M18" s="14">
        <f>IF(J18="",D18,J18)</f>
        <v>28</v>
      </c>
      <c r="N18" s="14">
        <f>IF(K18="",E18,K18)</f>
        <v>27</v>
      </c>
      <c r="O18" s="8" t="str">
        <f>IF(L18&gt;8,IF(M18&gt;8,IF(N18&gt;8,"OK","PPZH3"),IF(N18&gt;8,"PPZH2","X")),IF(M18&gt;8,IF(N18&gt;8,"PPZH1","X"),IF(N18&gt;8,"X","X")))</f>
        <v>OK</v>
      </c>
      <c r="P18" s="8">
        <f>IF(O18="OK",SUM(L18:N18),"")</f>
        <v>74</v>
      </c>
      <c r="Q18" s="7" t="str">
        <f>IF(O18="OK",IF(P18&lt;36,"Elégtelen (1)",IF(P18&lt;50,"Elégséges (2)",IF(P18&lt;63,"Közepes (3)",IF(P18&lt;77,"Jó (4)","Jeles (5)")))),IF(O18="X","Nem teljesítette",""))</f>
        <v>Jó (4)</v>
      </c>
      <c r="R18" s="6">
        <v>24</v>
      </c>
      <c r="S18" s="8"/>
      <c r="T18" s="7"/>
      <c r="U18" s="6">
        <f>IF(R18="",L18,R18)</f>
        <v>24</v>
      </c>
      <c r="V18" s="8">
        <f>IF(S18="",M18,S18)</f>
        <v>28</v>
      </c>
      <c r="W18" s="8">
        <f>IF(T18="",N18,T18)</f>
        <v>27</v>
      </c>
      <c r="X18" s="8" t="str">
        <f>IF(U18&gt;8,IF(V18&gt;8,IF(W18&gt;8,"OK","X"),IF(W18&gt;8,"X","X")),IF(V18&gt;8,IF(W18&gt;8,"X","X"),IF(W18&gt;8,"X","X")))</f>
        <v>OK</v>
      </c>
      <c r="Y18" s="8">
        <f>IF(X18="OK",SUM(U18:W18),"")</f>
        <v>79</v>
      </c>
      <c r="Z18" s="7" t="str">
        <f>IF(X18="OK",IF(Y18&lt;36,"Elégtelen (1)",IF(Y18&lt;50,"Elégséges (2)",IF(Y18&lt;63,"Közepes (3)",IF(Y18&lt;77,"Jó (4)","Jeles (5)")))),IF(X18="X","Nem teljesítette",""))</f>
        <v>Jeles (5)</v>
      </c>
    </row>
    <row r="19" spans="1:26" x14ac:dyDescent="0.25">
      <c r="A19" s="17" t="s">
        <v>108</v>
      </c>
      <c r="B19" s="18" t="s">
        <v>76</v>
      </c>
      <c r="C19" s="19">
        <v>9</v>
      </c>
      <c r="D19" s="20">
        <v>21</v>
      </c>
      <c r="E19" s="21">
        <v>17</v>
      </c>
      <c r="F19" s="8" t="str">
        <f>IF(C19&gt;8,IF(D19&gt;8,IF(E19&gt;8,"OK","PZH3"),IF(E19&gt;8,"PZH2","PZH2-3")),IF(D19&gt;8,IF(E19&gt;8,"PZH1","PZH1-3"),IF(E19&gt;8,"PZH1-2","PZH1-2-3")))</f>
        <v>OK</v>
      </c>
      <c r="G19" s="8">
        <f>IF(F19="OK",SUM(C19:E19),"")</f>
        <v>47</v>
      </c>
      <c r="H19" s="7" t="str">
        <f>IF(F19="OK",IF(G19&lt;36,"Elégtelen (1)",IF(G19&lt;50,"Elégséges (2)",IF(G19&lt;63,"Közepes (3)",IF(G19&lt;77,"Jó (4)","Jeles (5)")))),"")</f>
        <v>Elégséges (2)</v>
      </c>
      <c r="I19" s="6"/>
      <c r="J19" s="8"/>
      <c r="K19" s="7"/>
      <c r="L19" s="6">
        <f>IF(I19="",C19,I19)</f>
        <v>9</v>
      </c>
      <c r="M19" s="14">
        <f>IF(J19="",D19,J19)</f>
        <v>21</v>
      </c>
      <c r="N19" s="14">
        <f>IF(K19="",E19,K19)</f>
        <v>17</v>
      </c>
      <c r="O19" s="8" t="str">
        <f>IF(L19&gt;8,IF(M19&gt;8,IF(N19&gt;8,"OK","PPZH3"),IF(N19&gt;8,"PPZH2","X")),IF(M19&gt;8,IF(N19&gt;8,"PPZH1","X"),IF(N19&gt;8,"X","X")))</f>
        <v>OK</v>
      </c>
      <c r="P19" s="8">
        <f>IF(O19="OK",SUM(L19:N19),"")</f>
        <v>47</v>
      </c>
      <c r="Q19" s="7" t="str">
        <f>IF(O19="OK",IF(P19&lt;36,"Elégtelen (1)",IF(P19&lt;50,"Elégséges (2)",IF(P19&lt;63,"Közepes (3)",IF(P19&lt;77,"Jó (4)","Jeles (5)")))),IF(O19="X","Nem teljesítette",""))</f>
        <v>Elégséges (2)</v>
      </c>
      <c r="R19" s="6"/>
      <c r="S19" s="8"/>
      <c r="T19" s="7"/>
      <c r="U19" s="6">
        <f>IF(R19="",L19,R19)</f>
        <v>9</v>
      </c>
      <c r="V19" s="8">
        <f>IF(S19="",M19,S19)</f>
        <v>21</v>
      </c>
      <c r="W19" s="8">
        <f>IF(T19="",N19,T19)</f>
        <v>17</v>
      </c>
      <c r="X19" s="8" t="str">
        <f>IF(U19&gt;8,IF(V19&gt;8,IF(W19&gt;8,"OK","X"),IF(W19&gt;8,"X","X")),IF(V19&gt;8,IF(W19&gt;8,"X","X"),IF(W19&gt;8,"X","X")))</f>
        <v>OK</v>
      </c>
      <c r="Y19" s="8">
        <f>IF(X19="OK",SUM(U19:W19),"")</f>
        <v>47</v>
      </c>
      <c r="Z19" s="7" t="str">
        <f>IF(X19="OK",IF(Y19&lt;36,"Elégtelen (1)",IF(Y19&lt;50,"Elégséges (2)",IF(Y19&lt;63,"Közepes (3)",IF(Y19&lt;77,"Jó (4)","Jeles (5)")))),IF(X19="X","Nem teljesítette",""))</f>
        <v>Elégséges (2)</v>
      </c>
    </row>
    <row r="20" spans="1:26" x14ac:dyDescent="0.25">
      <c r="A20" s="26" t="s">
        <v>161</v>
      </c>
      <c r="B20" s="27" t="s">
        <v>141</v>
      </c>
      <c r="C20" s="13">
        <v>22</v>
      </c>
      <c r="D20" s="8">
        <v>22</v>
      </c>
      <c r="E20" s="8">
        <v>26</v>
      </c>
      <c r="F20" s="8" t="str">
        <f>IF(C20&gt;8,IF(D20&gt;8,IF(E20&gt;8,"OK","PZH3"),IF(E20&gt;8,"PZH2","PZH2-3")),IF(D20&gt;8,IF(E20&gt;8,"PZH1","PZH1-3"),IF(E20&gt;8,"PZH1-2","PZH1-2-3")))</f>
        <v>OK</v>
      </c>
      <c r="G20" s="8">
        <f>IF(F20="OK",SUM(C20:E20),"")</f>
        <v>70</v>
      </c>
      <c r="H20" s="7" t="str">
        <f>IF(F20="OK",IF(G20&lt;36,"Elégtelen (1)",IF(G20&lt;50,"Elégséges (2)",IF(G20&lt;63,"Közepes (3)",IF(G20&lt;77,"Jó (4)","Jeles (5)")))),"")</f>
        <v>Jó (4)</v>
      </c>
      <c r="I20" s="6"/>
      <c r="J20" s="8"/>
      <c r="K20" s="7"/>
      <c r="L20" s="6">
        <f>IF(I20="",C20,I20)</f>
        <v>22</v>
      </c>
      <c r="M20" s="14">
        <f>IF(J20="",D20,J20)</f>
        <v>22</v>
      </c>
      <c r="N20" s="14">
        <f>IF(K20="",E20,K20)</f>
        <v>26</v>
      </c>
      <c r="O20" s="8" t="str">
        <f>IF(L20&gt;8,IF(M20&gt;8,IF(N20&gt;8,"OK","PPZH3"),IF(N20&gt;8,"PPZH2","X")),IF(M20&gt;8,IF(N20&gt;8,"PPZH1","X"),IF(N20&gt;8,"X","X")))</f>
        <v>OK</v>
      </c>
      <c r="P20" s="8">
        <f>IF(O20="OK",SUM(L20:N20),"")</f>
        <v>70</v>
      </c>
      <c r="Q20" s="7" t="str">
        <f>IF(O20="OK",IF(P20&lt;36,"Elégtelen (1)",IF(P20&lt;50,"Elégséges (2)",IF(P20&lt;63,"Közepes (3)",IF(P20&lt;77,"Jó (4)","Jeles (5)")))),IF(O20="X","Nem teljesítette",""))</f>
        <v>Jó (4)</v>
      </c>
      <c r="R20" s="6"/>
      <c r="S20" s="8"/>
      <c r="T20" s="7"/>
      <c r="U20" s="6">
        <f>IF(R20="",L20,R20)</f>
        <v>22</v>
      </c>
      <c r="V20" s="8">
        <f>IF(S20="",M20,S20)</f>
        <v>22</v>
      </c>
      <c r="W20" s="8">
        <f>IF(T20="",N20,T20)</f>
        <v>26</v>
      </c>
      <c r="X20" s="8" t="str">
        <f>IF(U20&gt;8,IF(V20&gt;8,IF(W20&gt;8,"OK","X"),IF(W20&gt;8,"X","X")),IF(V20&gt;8,IF(W20&gt;8,"X","X"),IF(W20&gt;8,"X","X")))</f>
        <v>OK</v>
      </c>
      <c r="Y20" s="8">
        <f>IF(X20="OK",SUM(U20:W20),"")</f>
        <v>70</v>
      </c>
      <c r="Z20" s="7" t="str">
        <f>IF(X20="OK",IF(Y20&lt;36,"Elégtelen (1)",IF(Y20&lt;50,"Elégséges (2)",IF(Y20&lt;63,"Közepes (3)",IF(Y20&lt;77,"Jó (4)","Jeles (5)")))),IF(X20="X","Nem teljesítette",""))</f>
        <v>Jó (4)</v>
      </c>
    </row>
    <row r="21" spans="1:26" x14ac:dyDescent="0.25">
      <c r="A21" s="17" t="s">
        <v>98</v>
      </c>
      <c r="B21" s="18" t="s">
        <v>76</v>
      </c>
      <c r="C21" s="19"/>
      <c r="D21" s="20">
        <v>9</v>
      </c>
      <c r="E21" s="21">
        <v>12</v>
      </c>
      <c r="F21" s="8" t="str">
        <f>IF(C21&gt;8,IF(D21&gt;8,IF(E21&gt;8,"OK","PZH3"),IF(E21&gt;8,"PZH2","PZH2-3")),IF(D21&gt;8,IF(E21&gt;8,"PZH1","PZH1-3"),IF(E21&gt;8,"PZH1-2","PZH1-2-3")))</f>
        <v>PZH1</v>
      </c>
      <c r="G21" s="8" t="str">
        <f>IF(F21="OK",SUM(C21:E21),"")</f>
        <v/>
      </c>
      <c r="H21" s="7" t="str">
        <f>IF(F21="OK",IF(G21&lt;36,"Elégtelen (1)",IF(G21&lt;50,"Elégséges (2)",IF(G21&lt;63,"Közepes (3)",IF(G21&lt;77,"Jó (4)","Jeles (5)")))),"")</f>
        <v/>
      </c>
      <c r="I21" s="6"/>
      <c r="J21" s="8"/>
      <c r="K21" s="7"/>
      <c r="L21" s="6">
        <f>IF(I21="",C21,I21)</f>
        <v>0</v>
      </c>
      <c r="M21" s="14">
        <f>IF(J21="",D21,J21)</f>
        <v>9</v>
      </c>
      <c r="N21" s="14">
        <f>IF(K21="",E21,K21)</f>
        <v>12</v>
      </c>
      <c r="O21" s="8" t="str">
        <f>IF(L21&gt;8,IF(M21&gt;8,IF(N21&gt;8,"OK","PPZH3"),IF(N21&gt;8,"PPZH2","X")),IF(M21&gt;8,IF(N21&gt;8,"PPZH1","X"),IF(N21&gt;8,"X","X")))</f>
        <v>PPZH1</v>
      </c>
      <c r="P21" s="8" t="str">
        <f>IF(O21="OK",SUM(L21:N21),"")</f>
        <v/>
      </c>
      <c r="Q21" s="7" t="str">
        <f>IF(O21="OK",IF(P21&lt;36,"Elégtelen (1)",IF(P21&lt;50,"Elégséges (2)",IF(P21&lt;63,"Közepes (3)",IF(P21&lt;77,"Jó (4)","Jeles (5)")))),IF(O21="X","Nem teljesítette",""))</f>
        <v/>
      </c>
      <c r="R21" s="6">
        <v>16</v>
      </c>
      <c r="S21" s="8"/>
      <c r="T21" s="7"/>
      <c r="U21" s="6">
        <f>IF(R21="",L21,R21)</f>
        <v>16</v>
      </c>
      <c r="V21" s="8">
        <f>IF(S21="",M21,S21)</f>
        <v>9</v>
      </c>
      <c r="W21" s="8">
        <f>IF(T21="",N21,T21)</f>
        <v>12</v>
      </c>
      <c r="X21" s="8" t="str">
        <f>IF(U21&gt;8,IF(V21&gt;8,IF(W21&gt;8,"OK","X"),IF(W21&gt;8,"X","X")),IF(V21&gt;8,IF(W21&gt;8,"X","X"),IF(W21&gt;8,"X","X")))</f>
        <v>OK</v>
      </c>
      <c r="Y21" s="8">
        <f>IF(X21="OK",SUM(U21:W21),"")</f>
        <v>37</v>
      </c>
      <c r="Z21" s="7" t="str">
        <f>IF(X21="OK",IF(Y21&lt;36,"Elégtelen (1)",IF(Y21&lt;50,"Elégséges (2)",IF(Y21&lt;63,"Közepes (3)",IF(Y21&lt;77,"Jó (4)","Jeles (5)")))),IF(X21="X","Nem teljesítette",""))</f>
        <v>Elégséges (2)</v>
      </c>
    </row>
    <row r="22" spans="1:26" x14ac:dyDescent="0.25">
      <c r="A22" s="26" t="s">
        <v>165</v>
      </c>
      <c r="B22" s="27" t="s">
        <v>141</v>
      </c>
      <c r="C22" s="13">
        <v>28</v>
      </c>
      <c r="D22" s="8">
        <v>22</v>
      </c>
      <c r="E22" s="8">
        <v>29</v>
      </c>
      <c r="F22" s="8" t="str">
        <f>IF(C22&gt;8,IF(D22&gt;8,IF(E22&gt;8,"OK","PZH3"),IF(E22&gt;8,"PZH2","PZH2-3")),IF(D22&gt;8,IF(E22&gt;8,"PZH1","PZH1-3"),IF(E22&gt;8,"PZH1-2","PZH1-2-3")))</f>
        <v>OK</v>
      </c>
      <c r="G22" s="8">
        <f>IF(F22="OK",SUM(C22:E22),"")</f>
        <v>79</v>
      </c>
      <c r="H22" s="7" t="str">
        <f>IF(F22="OK",IF(G22&lt;36,"Elégtelen (1)",IF(G22&lt;50,"Elégséges (2)",IF(G22&lt;63,"Közepes (3)",IF(G22&lt;77,"Jó (4)","Jeles (5)")))),"")</f>
        <v>Jeles (5)</v>
      </c>
      <c r="I22" s="6"/>
      <c r="J22" s="8"/>
      <c r="K22" s="7"/>
      <c r="L22" s="6">
        <f>IF(I22="",C22,I22)</f>
        <v>28</v>
      </c>
      <c r="M22" s="14">
        <f>IF(J22="",D22,J22)</f>
        <v>22</v>
      </c>
      <c r="N22" s="14">
        <f>IF(K22="",E22,K22)</f>
        <v>29</v>
      </c>
      <c r="O22" s="8" t="str">
        <f>IF(L22&gt;8,IF(M22&gt;8,IF(N22&gt;8,"OK","PPZH3"),IF(N22&gt;8,"PPZH2","X")),IF(M22&gt;8,IF(N22&gt;8,"PPZH1","X"),IF(N22&gt;8,"X","X")))</f>
        <v>OK</v>
      </c>
      <c r="P22" s="8">
        <f>IF(O22="OK",SUM(L22:N22),"")</f>
        <v>79</v>
      </c>
      <c r="Q22" s="7" t="str">
        <f>IF(O22="OK",IF(P22&lt;36,"Elégtelen (1)",IF(P22&lt;50,"Elégséges (2)",IF(P22&lt;63,"Közepes (3)",IF(P22&lt;77,"Jó (4)","Jeles (5)")))),IF(O22="X","Nem teljesítette",""))</f>
        <v>Jeles (5)</v>
      </c>
      <c r="R22" s="6"/>
      <c r="S22" s="8"/>
      <c r="T22" s="7"/>
      <c r="U22" s="6">
        <f>IF(R22="",L22,R22)</f>
        <v>28</v>
      </c>
      <c r="V22" s="8">
        <f>IF(S22="",M22,S22)</f>
        <v>22</v>
      </c>
      <c r="W22" s="8">
        <f>IF(T22="",N22,T22)</f>
        <v>29</v>
      </c>
      <c r="X22" s="8" t="str">
        <f>IF(U22&gt;8,IF(V22&gt;8,IF(W22&gt;8,"OK","X"),IF(W22&gt;8,"X","X")),IF(V22&gt;8,IF(W22&gt;8,"X","X"),IF(W22&gt;8,"X","X")))</f>
        <v>OK</v>
      </c>
      <c r="Y22" s="8">
        <f>IF(X22="OK",SUM(U22:W22),"")</f>
        <v>79</v>
      </c>
      <c r="Z22" s="7" t="str">
        <f>IF(X22="OK",IF(Y22&lt;36,"Elégtelen (1)",IF(Y22&lt;50,"Elégséges (2)",IF(Y22&lt;63,"Közepes (3)",IF(Y22&lt;77,"Jó (4)","Jeles (5)")))),IF(X22="X","Nem teljesítette",""))</f>
        <v>Jeles (5)</v>
      </c>
    </row>
    <row r="23" spans="1:26" x14ac:dyDescent="0.25">
      <c r="A23" s="15" t="s">
        <v>65</v>
      </c>
      <c r="B23" s="16" t="s">
        <v>39</v>
      </c>
      <c r="C23" s="13">
        <v>12</v>
      </c>
      <c r="D23" s="8">
        <v>15</v>
      </c>
      <c r="E23" s="8">
        <v>18</v>
      </c>
      <c r="F23" s="8" t="str">
        <f>IF(C23&gt;8,IF(D23&gt;8,IF(E23&gt;8,"OK","PZH3"),IF(E23&gt;8,"PZH2","PZH2-3")),IF(D23&gt;8,IF(E23&gt;8,"PZH1","PZH1-3"),IF(E23&gt;8,"PZH1-2","PZH1-2-3")))</f>
        <v>OK</v>
      </c>
      <c r="G23" s="8">
        <f>IF(F23="OK",SUM(C23:E23),"")</f>
        <v>45</v>
      </c>
      <c r="H23" s="7" t="str">
        <f>IF(F23="OK",IF(G23&lt;36,"Elégtelen (1)",IF(G23&lt;50,"Elégséges (2)",IF(G23&lt;63,"Közepes (3)",IF(G23&lt;77,"Jó (4)","Jeles (5)")))),"")</f>
        <v>Elégséges (2)</v>
      </c>
      <c r="I23" s="6"/>
      <c r="J23" s="8"/>
      <c r="K23" s="7"/>
      <c r="L23" s="6">
        <f>IF(I23="",C23,I23)</f>
        <v>12</v>
      </c>
      <c r="M23" s="14">
        <f>IF(J23="",D23,J23)</f>
        <v>15</v>
      </c>
      <c r="N23" s="14">
        <f>IF(K23="",E23,K23)</f>
        <v>18</v>
      </c>
      <c r="O23" s="8" t="str">
        <f>IF(L23&gt;8,IF(M23&gt;8,IF(N23&gt;8,"OK","PPZH3"),IF(N23&gt;8,"PPZH2","X")),IF(M23&gt;8,IF(N23&gt;8,"PPZH1","X"),IF(N23&gt;8,"X","X")))</f>
        <v>OK</v>
      </c>
      <c r="P23" s="8">
        <f>IF(O23="OK",SUM(L23:N23),"")</f>
        <v>45</v>
      </c>
      <c r="Q23" s="7" t="str">
        <f>IF(O23="OK",IF(P23&lt;36,"Elégtelen (1)",IF(P23&lt;50,"Elégséges (2)",IF(P23&lt;63,"Közepes (3)",IF(P23&lt;77,"Jó (4)","Jeles (5)")))),IF(O23="X","Nem teljesítette",""))</f>
        <v>Elégséges (2)</v>
      </c>
      <c r="R23" s="6"/>
      <c r="S23" s="8"/>
      <c r="T23" s="7"/>
      <c r="U23" s="6">
        <f>IF(R23="",L23,R23)</f>
        <v>12</v>
      </c>
      <c r="V23" s="8">
        <f>IF(S23="",M23,S23)</f>
        <v>15</v>
      </c>
      <c r="W23" s="8">
        <f>IF(T23="",N23,T23)</f>
        <v>18</v>
      </c>
      <c r="X23" s="8" t="str">
        <f>IF(U23&gt;8,IF(V23&gt;8,IF(W23&gt;8,"OK","X"),IF(W23&gt;8,"X","X")),IF(V23&gt;8,IF(W23&gt;8,"X","X"),IF(W23&gt;8,"X","X")))</f>
        <v>OK</v>
      </c>
      <c r="Y23" s="8">
        <f>IF(X23="OK",SUM(U23:W23),"")</f>
        <v>45</v>
      </c>
      <c r="Z23" s="7" t="str">
        <f>IF(X23="OK",IF(Y23&lt;36,"Elégtelen (1)",IF(Y23&lt;50,"Elégséges (2)",IF(Y23&lt;63,"Közepes (3)",IF(Y23&lt;77,"Jó (4)","Jeles (5)")))),IF(X23="X","Nem teljesítette",""))</f>
        <v>Elégséges (2)</v>
      </c>
    </row>
    <row r="24" spans="1:26" x14ac:dyDescent="0.25">
      <c r="A24" s="11" t="s">
        <v>29</v>
      </c>
      <c r="B24" s="12" t="s">
        <v>12</v>
      </c>
      <c r="C24" s="13">
        <v>20</v>
      </c>
      <c r="D24" s="8"/>
      <c r="E24" s="8">
        <v>30</v>
      </c>
      <c r="F24" s="8" t="str">
        <f>IF(C24&gt;8,IF(D24&gt;8,IF(E24&gt;8,"OK","PZH3"),IF(E24&gt;8,"PZH2","PZH2-3")),IF(D24&gt;8,IF(E24&gt;8,"PZH1","PZH1-3"),IF(E24&gt;8,"PZH1-2","PZH1-2-3")))</f>
        <v>PZH2</v>
      </c>
      <c r="G24" s="8" t="str">
        <f>IF(F24="OK",SUM(C24:E24),"")</f>
        <v/>
      </c>
      <c r="H24" s="7" t="str">
        <f>IF(F24="OK",IF(G24&lt;36,"Elégtelen (1)",IF(G24&lt;50,"Elégséges (2)",IF(G24&lt;63,"Közepes (3)",IF(G24&lt;77,"Jó (4)","Jeles (5)")))),"")</f>
        <v/>
      </c>
      <c r="I24" s="6"/>
      <c r="J24" s="8">
        <v>28</v>
      </c>
      <c r="K24" s="7"/>
      <c r="L24" s="6">
        <f>IF(I24="",C24,I24)</f>
        <v>20</v>
      </c>
      <c r="M24" s="14">
        <f>IF(J24="",D24,J24)</f>
        <v>28</v>
      </c>
      <c r="N24" s="14">
        <f>IF(K24="",E24,K24)</f>
        <v>30</v>
      </c>
      <c r="O24" s="8" t="str">
        <f>IF(L24&gt;8,IF(M24&gt;8,IF(N24&gt;8,"OK","PPZH3"),IF(N24&gt;8,"PPZH2","X")),IF(M24&gt;8,IF(N24&gt;8,"PPZH1","X"),IF(N24&gt;8,"X","X")))</f>
        <v>OK</v>
      </c>
      <c r="P24" s="8">
        <f>IF(O24="OK",SUM(L24:N24),"")</f>
        <v>78</v>
      </c>
      <c r="Q24" s="7" t="str">
        <f>IF(O24="OK",IF(P24&lt;36,"Elégtelen (1)",IF(P24&lt;50,"Elégséges (2)",IF(P24&lt;63,"Közepes (3)",IF(P24&lt;77,"Jó (4)","Jeles (5)")))),IF(O24="X","Nem teljesítette",""))</f>
        <v>Jeles (5)</v>
      </c>
      <c r="R24" s="6"/>
      <c r="S24" s="8"/>
      <c r="T24" s="7"/>
      <c r="U24" s="6">
        <f>IF(R24="",L24,R24)</f>
        <v>20</v>
      </c>
      <c r="V24" s="8">
        <f>IF(S24="",M24,S24)</f>
        <v>28</v>
      </c>
      <c r="W24" s="8">
        <f>IF(T24="",N24,T24)</f>
        <v>30</v>
      </c>
      <c r="X24" s="8" t="str">
        <f>IF(U24&gt;8,IF(V24&gt;8,IF(W24&gt;8,"OK","X"),IF(W24&gt;8,"X","X")),IF(V24&gt;8,IF(W24&gt;8,"X","X"),IF(W24&gt;8,"X","X")))</f>
        <v>OK</v>
      </c>
      <c r="Y24" s="8">
        <f>IF(X24="OK",SUM(U24:W24),"")</f>
        <v>78</v>
      </c>
      <c r="Z24" s="7" t="str">
        <f>IF(X24="OK",IF(Y24&lt;36,"Elégtelen (1)",IF(Y24&lt;50,"Elégséges (2)",IF(Y24&lt;63,"Közepes (3)",IF(Y24&lt;77,"Jó (4)","Jeles (5)")))),IF(X24="X","Nem teljesítette",""))</f>
        <v>Jeles (5)</v>
      </c>
    </row>
    <row r="25" spans="1:26" x14ac:dyDescent="0.25">
      <c r="A25" s="15" t="s">
        <v>50</v>
      </c>
      <c r="B25" s="16" t="s">
        <v>39</v>
      </c>
      <c r="C25" s="13">
        <v>14</v>
      </c>
      <c r="D25" s="8">
        <v>21</v>
      </c>
      <c r="E25" s="8">
        <v>22</v>
      </c>
      <c r="F25" s="8" t="str">
        <f>IF(C25&gt;8,IF(D25&gt;8,IF(E25&gt;8,"OK","PZH3"),IF(E25&gt;8,"PZH2","PZH2-3")),IF(D25&gt;8,IF(E25&gt;8,"PZH1","PZH1-3"),IF(E25&gt;8,"PZH1-2","PZH1-2-3")))</f>
        <v>OK</v>
      </c>
      <c r="G25" s="8">
        <f>IF(F25="OK",SUM(C25:E25),"")</f>
        <v>57</v>
      </c>
      <c r="H25" s="7" t="str">
        <f>IF(F25="OK",IF(G25&lt;36,"Elégtelen (1)",IF(G25&lt;50,"Elégséges (2)",IF(G25&lt;63,"Közepes (3)",IF(G25&lt;77,"Jó (4)","Jeles (5)")))),"")</f>
        <v>Közepes (3)</v>
      </c>
      <c r="I25" s="6"/>
      <c r="J25" s="8"/>
      <c r="K25" s="7"/>
      <c r="L25" s="6">
        <f>IF(I25="",C25,I25)</f>
        <v>14</v>
      </c>
      <c r="M25" s="14">
        <f>IF(J25="",D25,J25)</f>
        <v>21</v>
      </c>
      <c r="N25" s="14">
        <f>IF(K25="",E25,K25)</f>
        <v>22</v>
      </c>
      <c r="O25" s="8" t="str">
        <f>IF(L25&gt;8,IF(M25&gt;8,IF(N25&gt;8,"OK","PPZH3"),IF(N25&gt;8,"PPZH2","X")),IF(M25&gt;8,IF(N25&gt;8,"PPZH1","X"),IF(N25&gt;8,"X","X")))</f>
        <v>OK</v>
      </c>
      <c r="P25" s="8">
        <f>IF(O25="OK",SUM(L25:N25),"")</f>
        <v>57</v>
      </c>
      <c r="Q25" s="7" t="str">
        <f>IF(O25="OK",IF(P25&lt;36,"Elégtelen (1)",IF(P25&lt;50,"Elégséges (2)",IF(P25&lt;63,"Közepes (3)",IF(P25&lt;77,"Jó (4)","Jeles (5)")))),IF(O25="X","Nem teljesítette",""))</f>
        <v>Közepes (3)</v>
      </c>
      <c r="R25" s="6"/>
      <c r="S25" s="8"/>
      <c r="T25" s="7"/>
      <c r="U25" s="6">
        <f>IF(R25="",L25,R25)</f>
        <v>14</v>
      </c>
      <c r="V25" s="8">
        <f>IF(S25="",M25,S25)</f>
        <v>21</v>
      </c>
      <c r="W25" s="8">
        <f>IF(T25="",N25,T25)</f>
        <v>22</v>
      </c>
      <c r="X25" s="8" t="str">
        <f>IF(U25&gt;8,IF(V25&gt;8,IF(W25&gt;8,"OK","X"),IF(W25&gt;8,"X","X")),IF(V25&gt;8,IF(W25&gt;8,"X","X"),IF(W25&gt;8,"X","X")))</f>
        <v>OK</v>
      </c>
      <c r="Y25" s="8">
        <f>IF(X25="OK",SUM(U25:W25),"")</f>
        <v>57</v>
      </c>
      <c r="Z25" s="7" t="str">
        <f>IF(X25="OK",IF(Y25&lt;36,"Elégtelen (1)",IF(Y25&lt;50,"Elégséges (2)",IF(Y25&lt;63,"Közepes (3)",IF(Y25&lt;77,"Jó (4)","Jeles (5)")))),IF(X25="X","Nem teljesítette",""))</f>
        <v>Közepes (3)</v>
      </c>
    </row>
    <row r="26" spans="1:26" x14ac:dyDescent="0.25">
      <c r="A26" s="11" t="s">
        <v>25</v>
      </c>
      <c r="B26" s="12" t="s">
        <v>12</v>
      </c>
      <c r="C26" s="13">
        <v>30</v>
      </c>
      <c r="D26" s="8">
        <v>30</v>
      </c>
      <c r="E26" s="8">
        <v>30</v>
      </c>
      <c r="F26" s="8" t="str">
        <f>IF(C26&gt;8,IF(D26&gt;8,IF(E26&gt;8,"OK","PZH3"),IF(E26&gt;8,"PZH2","PZH2-3")),IF(D26&gt;8,IF(E26&gt;8,"PZH1","PZH1-3"),IF(E26&gt;8,"PZH1-2","PZH1-2-3")))</f>
        <v>OK</v>
      </c>
      <c r="G26" s="8">
        <f>IF(F26="OK",SUM(C26:E26),"")</f>
        <v>90</v>
      </c>
      <c r="H26" s="7" t="str">
        <f>IF(F26="OK",IF(G26&lt;36,"Elégtelen (1)",IF(G26&lt;50,"Elégséges (2)",IF(G26&lt;63,"Közepes (3)",IF(G26&lt;77,"Jó (4)","Jeles (5)")))),"")</f>
        <v>Jeles (5)</v>
      </c>
      <c r="I26" s="6"/>
      <c r="J26" s="8"/>
      <c r="K26" s="7"/>
      <c r="L26" s="6">
        <f>IF(I26="",C26,I26)</f>
        <v>30</v>
      </c>
      <c r="M26" s="14">
        <f>IF(J26="",D26,J26)</f>
        <v>30</v>
      </c>
      <c r="N26" s="14">
        <f>IF(K26="",E26,K26)</f>
        <v>30</v>
      </c>
      <c r="O26" s="8" t="str">
        <f>IF(L26&gt;8,IF(M26&gt;8,IF(N26&gt;8,"OK","PPZH3"),IF(N26&gt;8,"PPZH2","X")),IF(M26&gt;8,IF(N26&gt;8,"PPZH1","X"),IF(N26&gt;8,"X","X")))</f>
        <v>OK</v>
      </c>
      <c r="P26" s="8">
        <f>IF(O26="OK",SUM(L26:N26),"")</f>
        <v>90</v>
      </c>
      <c r="Q26" s="7" t="str">
        <f>IF(O26="OK",IF(P26&lt;36,"Elégtelen (1)",IF(P26&lt;50,"Elégséges (2)",IF(P26&lt;63,"Közepes (3)",IF(P26&lt;77,"Jó (4)","Jeles (5)")))),IF(O26="X","Nem teljesítette",""))</f>
        <v>Jeles (5)</v>
      </c>
      <c r="R26" s="6"/>
      <c r="S26" s="8"/>
      <c r="T26" s="7"/>
      <c r="U26" s="6">
        <f>IF(R26="",L26,R26)</f>
        <v>30</v>
      </c>
      <c r="V26" s="8">
        <f>IF(S26="",M26,S26)</f>
        <v>30</v>
      </c>
      <c r="W26" s="8">
        <f>IF(T26="",N26,T26)</f>
        <v>30</v>
      </c>
      <c r="X26" s="8" t="str">
        <f>IF(U26&gt;8,IF(V26&gt;8,IF(W26&gt;8,"OK","X"),IF(W26&gt;8,"X","X")),IF(V26&gt;8,IF(W26&gt;8,"X","X"),IF(W26&gt;8,"X","X")))</f>
        <v>OK</v>
      </c>
      <c r="Y26" s="8">
        <f>IF(X26="OK",SUM(U26:W26),"")</f>
        <v>90</v>
      </c>
      <c r="Z26" s="7" t="str">
        <f>IF(X26="OK",IF(Y26&lt;36,"Elégtelen (1)",IF(Y26&lt;50,"Elégséges (2)",IF(Y26&lt;63,"Közepes (3)",IF(Y26&lt;77,"Jó (4)","Jeles (5)")))),IF(X26="X","Nem teljesítette",""))</f>
        <v>Jeles (5)</v>
      </c>
    </row>
    <row r="27" spans="1:26" x14ac:dyDescent="0.25">
      <c r="A27" s="22" t="s">
        <v>127</v>
      </c>
      <c r="B27" s="23" t="s">
        <v>116</v>
      </c>
      <c r="C27" s="24">
        <v>14</v>
      </c>
      <c r="D27" s="8">
        <v>9</v>
      </c>
      <c r="E27" s="25">
        <v>20</v>
      </c>
      <c r="F27" s="8" t="str">
        <f>IF(C27&gt;8,IF(D27&gt;8,IF(E27&gt;8,"OK","PZH3"),IF(E27&gt;8,"PZH2","PZH2-3")),IF(D27&gt;8,IF(E27&gt;8,"PZH1","PZH1-3"),IF(E27&gt;8,"PZH1-2","PZH1-2-3")))</f>
        <v>OK</v>
      </c>
      <c r="G27" s="8">
        <f>IF(F27="OK",SUM(C27:E27),"")</f>
        <v>43</v>
      </c>
      <c r="H27" s="7" t="str">
        <f>IF(F27="OK",IF(G27&lt;36,"Elégtelen (1)",IF(G27&lt;50,"Elégséges (2)",IF(G27&lt;63,"Közepes (3)",IF(G27&lt;77,"Jó (4)","Jeles (5)")))),"")</f>
        <v>Elégséges (2)</v>
      </c>
      <c r="I27" s="6"/>
      <c r="J27" s="8"/>
      <c r="K27" s="7"/>
      <c r="L27" s="6">
        <f>IF(I27="",C27,I27)</f>
        <v>14</v>
      </c>
      <c r="M27" s="14">
        <f>IF(J27="",D27,J27)</f>
        <v>9</v>
      </c>
      <c r="N27" s="14">
        <f>IF(K27="",E27,K27)</f>
        <v>20</v>
      </c>
      <c r="O27" s="8" t="str">
        <f>IF(L27&gt;8,IF(M27&gt;8,IF(N27&gt;8,"OK","PPZH3"),IF(N27&gt;8,"PPZH2","X")),IF(M27&gt;8,IF(N27&gt;8,"PPZH1","X"),IF(N27&gt;8,"X","X")))</f>
        <v>OK</v>
      </c>
      <c r="P27" s="8">
        <f>IF(O27="OK",SUM(L27:N27),"")</f>
        <v>43</v>
      </c>
      <c r="Q27" s="7" t="str">
        <f>IF(O27="OK",IF(P27&lt;36,"Elégtelen (1)",IF(P27&lt;50,"Elégséges (2)",IF(P27&lt;63,"Közepes (3)",IF(P27&lt;77,"Jó (4)","Jeles (5)")))),IF(O27="X","Nem teljesítette",""))</f>
        <v>Elégséges (2)</v>
      </c>
      <c r="R27" s="6"/>
      <c r="S27" s="8"/>
      <c r="T27" s="7"/>
      <c r="U27" s="6">
        <f>IF(R27="",L27,R27)</f>
        <v>14</v>
      </c>
      <c r="V27" s="8">
        <f>IF(S27="",M27,S27)</f>
        <v>9</v>
      </c>
      <c r="W27" s="8">
        <f>IF(T27="",N27,T27)</f>
        <v>20</v>
      </c>
      <c r="X27" s="8" t="str">
        <f>IF(U27&gt;8,IF(V27&gt;8,IF(W27&gt;8,"OK","X"),IF(W27&gt;8,"X","X")),IF(V27&gt;8,IF(W27&gt;8,"X","X"),IF(W27&gt;8,"X","X")))</f>
        <v>OK</v>
      </c>
      <c r="Y27" s="8">
        <f>IF(X27="OK",SUM(U27:W27),"")</f>
        <v>43</v>
      </c>
      <c r="Z27" s="7" t="str">
        <f>IF(X27="OK",IF(Y27&lt;36,"Elégtelen (1)",IF(Y27&lt;50,"Elégséges (2)",IF(Y27&lt;63,"Közepes (3)",IF(Y27&lt;77,"Jó (4)","Jeles (5)")))),IF(X27="X","Nem teljesítette",""))</f>
        <v>Elégséges (2)</v>
      </c>
    </row>
    <row r="28" spans="1:26" x14ac:dyDescent="0.25">
      <c r="A28" s="11" t="s">
        <v>27</v>
      </c>
      <c r="B28" s="12" t="s">
        <v>12</v>
      </c>
      <c r="C28" s="13">
        <v>10</v>
      </c>
      <c r="D28" s="8">
        <v>15</v>
      </c>
      <c r="E28" s="8">
        <v>20</v>
      </c>
      <c r="F28" s="8" t="str">
        <f>IF(C28&gt;8,IF(D28&gt;8,IF(E28&gt;8,"OK","PZH3"),IF(E28&gt;8,"PZH2","PZH2-3")),IF(D28&gt;8,IF(E28&gt;8,"PZH1","PZH1-3"),IF(E28&gt;8,"PZH1-2","PZH1-2-3")))</f>
        <v>OK</v>
      </c>
      <c r="G28" s="8">
        <f>IF(F28="OK",SUM(C28:E28),"")</f>
        <v>45</v>
      </c>
      <c r="H28" s="7" t="str">
        <f>IF(F28="OK",IF(G28&lt;36,"Elégtelen (1)",IF(G28&lt;50,"Elégséges (2)",IF(G28&lt;63,"Közepes (3)",IF(G28&lt;77,"Jó (4)","Jeles (5)")))),"")</f>
        <v>Elégséges (2)</v>
      </c>
      <c r="I28" s="6"/>
      <c r="J28" s="8"/>
      <c r="K28" s="7"/>
      <c r="L28" s="6">
        <f>IF(I28="",C28,I28)</f>
        <v>10</v>
      </c>
      <c r="M28" s="14">
        <f>IF(J28="",D28,J28)</f>
        <v>15</v>
      </c>
      <c r="N28" s="14">
        <f>IF(K28="",E28,K28)</f>
        <v>20</v>
      </c>
      <c r="O28" s="8" t="str">
        <f>IF(L28&gt;8,IF(M28&gt;8,IF(N28&gt;8,"OK","PPZH3"),IF(N28&gt;8,"PPZH2","X")),IF(M28&gt;8,IF(N28&gt;8,"PPZH1","X"),IF(N28&gt;8,"X","X")))</f>
        <v>OK</v>
      </c>
      <c r="P28" s="8">
        <f>IF(O28="OK",SUM(L28:N28),"")</f>
        <v>45</v>
      </c>
      <c r="Q28" s="7" t="str">
        <f>IF(O28="OK",IF(P28&lt;36,"Elégtelen (1)",IF(P28&lt;50,"Elégséges (2)",IF(P28&lt;63,"Közepes (3)",IF(P28&lt;77,"Jó (4)","Jeles (5)")))),IF(O28="X","Nem teljesítette",""))</f>
        <v>Elégséges (2)</v>
      </c>
      <c r="R28" s="6"/>
      <c r="S28" s="8"/>
      <c r="T28" s="7"/>
      <c r="U28" s="6">
        <f>IF(R28="",L28,R28)</f>
        <v>10</v>
      </c>
      <c r="V28" s="8">
        <f>IF(S28="",M28,S28)</f>
        <v>15</v>
      </c>
      <c r="W28" s="8">
        <f>IF(T28="",N28,T28)</f>
        <v>20</v>
      </c>
      <c r="X28" s="8" t="str">
        <f>IF(U28&gt;8,IF(V28&gt;8,IF(W28&gt;8,"OK","X"),IF(W28&gt;8,"X","X")),IF(V28&gt;8,IF(W28&gt;8,"X","X"),IF(W28&gt;8,"X","X")))</f>
        <v>OK</v>
      </c>
      <c r="Y28" s="8">
        <f>IF(X28="OK",SUM(U28:W28),"")</f>
        <v>45</v>
      </c>
      <c r="Z28" s="7" t="str">
        <f>IF(X28="OK",IF(Y28&lt;36,"Elégtelen (1)",IF(Y28&lt;50,"Elégséges (2)",IF(Y28&lt;63,"Közepes (3)",IF(Y28&lt;77,"Jó (4)","Jeles (5)")))),IF(X28="X","Nem teljesítette",""))</f>
        <v>Elégséges (2)</v>
      </c>
    </row>
    <row r="29" spans="1:26" x14ac:dyDescent="0.25">
      <c r="A29" s="17" t="s">
        <v>109</v>
      </c>
      <c r="B29" s="18" t="s">
        <v>76</v>
      </c>
      <c r="C29" s="19">
        <v>29</v>
      </c>
      <c r="D29" s="20">
        <v>23</v>
      </c>
      <c r="E29" s="21">
        <v>30</v>
      </c>
      <c r="F29" s="8" t="str">
        <f>IF(C29&gt;8,IF(D29&gt;8,IF(E29&gt;8,"OK","PZH3"),IF(E29&gt;8,"PZH2","PZH2-3")),IF(D29&gt;8,IF(E29&gt;8,"PZH1","PZH1-3"),IF(E29&gt;8,"PZH1-2","PZH1-2-3")))</f>
        <v>OK</v>
      </c>
      <c r="G29" s="8">
        <f>IF(F29="OK",SUM(C29:E29),"")</f>
        <v>82</v>
      </c>
      <c r="H29" s="7" t="str">
        <f>IF(F29="OK",IF(G29&lt;36,"Elégtelen (1)",IF(G29&lt;50,"Elégséges (2)",IF(G29&lt;63,"Közepes (3)",IF(G29&lt;77,"Jó (4)","Jeles (5)")))),"")</f>
        <v>Jeles (5)</v>
      </c>
      <c r="I29" s="6"/>
      <c r="J29" s="8"/>
      <c r="K29" s="7"/>
      <c r="L29" s="6">
        <f>IF(I29="",C29,I29)</f>
        <v>29</v>
      </c>
      <c r="M29" s="14">
        <f>IF(J29="",D29,J29)</f>
        <v>23</v>
      </c>
      <c r="N29" s="14">
        <f>IF(K29="",E29,K29)</f>
        <v>30</v>
      </c>
      <c r="O29" s="8" t="str">
        <f>IF(L29&gt;8,IF(M29&gt;8,IF(N29&gt;8,"OK","PPZH3"),IF(N29&gt;8,"PPZH2","X")),IF(M29&gt;8,IF(N29&gt;8,"PPZH1","X"),IF(N29&gt;8,"X","X")))</f>
        <v>OK</v>
      </c>
      <c r="P29" s="8">
        <f>IF(O29="OK",SUM(L29:N29),"")</f>
        <v>82</v>
      </c>
      <c r="Q29" s="7" t="str">
        <f>IF(O29="OK",IF(P29&lt;36,"Elégtelen (1)",IF(P29&lt;50,"Elégséges (2)",IF(P29&lt;63,"Közepes (3)",IF(P29&lt;77,"Jó (4)","Jeles (5)")))),IF(O29="X","Nem teljesítette",""))</f>
        <v>Jeles (5)</v>
      </c>
      <c r="R29" s="6"/>
      <c r="S29" s="8"/>
      <c r="T29" s="7"/>
      <c r="U29" s="6">
        <f>IF(R29="",L29,R29)</f>
        <v>29</v>
      </c>
      <c r="V29" s="8">
        <f>IF(S29="",M29,S29)</f>
        <v>23</v>
      </c>
      <c r="W29" s="8">
        <f>IF(T29="",N29,T29)</f>
        <v>30</v>
      </c>
      <c r="X29" s="8" t="str">
        <f>IF(U29&gt;8,IF(V29&gt;8,IF(W29&gt;8,"OK","X"),IF(W29&gt;8,"X","X")),IF(V29&gt;8,IF(W29&gt;8,"X","X"),IF(W29&gt;8,"X","X")))</f>
        <v>OK</v>
      </c>
      <c r="Y29" s="8">
        <f>IF(X29="OK",SUM(U29:W29),"")</f>
        <v>82</v>
      </c>
      <c r="Z29" s="7" t="str">
        <f>IF(X29="OK",IF(Y29&lt;36,"Elégtelen (1)",IF(Y29&lt;50,"Elégséges (2)",IF(Y29&lt;63,"Közepes (3)",IF(Y29&lt;77,"Jó (4)","Jeles (5)")))),IF(X29="X","Nem teljesítette",""))</f>
        <v>Jeles (5)</v>
      </c>
    </row>
    <row r="30" spans="1:26" x14ac:dyDescent="0.25">
      <c r="A30" s="11" t="s">
        <v>20</v>
      </c>
      <c r="B30" s="12" t="s">
        <v>12</v>
      </c>
      <c r="C30" s="13">
        <v>12</v>
      </c>
      <c r="D30" s="8">
        <v>16</v>
      </c>
      <c r="E30" s="8">
        <v>5</v>
      </c>
      <c r="F30" s="8" t="str">
        <f>IF(C30&gt;8,IF(D30&gt;8,IF(E30&gt;8,"OK","PZH3"),IF(E30&gt;8,"PZH2","PZH2-3")),IF(D30&gt;8,IF(E30&gt;8,"PZH1","PZH1-3"),IF(E30&gt;8,"PZH1-2","PZH1-2-3")))</f>
        <v>PZH3</v>
      </c>
      <c r="G30" s="8" t="str">
        <f>IF(F30="OK",SUM(C30:E30),"")</f>
        <v/>
      </c>
      <c r="H30" s="7" t="str">
        <f>IF(F30="OK",IF(G30&lt;36,"Elégtelen (1)",IF(G30&lt;50,"Elégséges (2)",IF(G30&lt;63,"Közepes (3)",IF(G30&lt;77,"Jó (4)","Jeles (5)")))),"")</f>
        <v/>
      </c>
      <c r="I30" s="6"/>
      <c r="J30" s="8"/>
      <c r="K30" s="7">
        <v>6</v>
      </c>
      <c r="L30" s="6">
        <f>IF(I30="",C30,I30)</f>
        <v>12</v>
      </c>
      <c r="M30" s="14">
        <f>IF(J30="",D30,J30)</f>
        <v>16</v>
      </c>
      <c r="N30" s="14">
        <f>IF(K30="",E30,K30)</f>
        <v>6</v>
      </c>
      <c r="O30" s="8" t="str">
        <f>IF(L30&gt;8,IF(M30&gt;8,IF(N30&gt;8,"OK","PPZH3"),IF(N30&gt;8,"PPZH2","X")),IF(M30&gt;8,IF(N30&gt;8,"PPZH1","X"),IF(N30&gt;8,"X","X")))</f>
        <v>PPZH3</v>
      </c>
      <c r="P30" s="8" t="str">
        <f>IF(O30="OK",SUM(L30:N30),"")</f>
        <v/>
      </c>
      <c r="Q30" s="7" t="str">
        <f>IF(O30="OK",IF(P30&lt;36,"Elégtelen (1)",IF(P30&lt;50,"Elégséges (2)",IF(P30&lt;63,"Közepes (3)",IF(P30&lt;77,"Jó (4)","Jeles (5)")))),IF(O30="X","Nem teljesítette",""))</f>
        <v/>
      </c>
      <c r="R30" s="6"/>
      <c r="S30" s="8"/>
      <c r="T30" s="7">
        <v>18</v>
      </c>
      <c r="U30" s="6">
        <f>IF(R30="",L30,R30)</f>
        <v>12</v>
      </c>
      <c r="V30" s="8">
        <f>IF(S30="",M30,S30)</f>
        <v>16</v>
      </c>
      <c r="W30" s="8">
        <f>IF(T30="",N30,T30)</f>
        <v>18</v>
      </c>
      <c r="X30" s="8" t="str">
        <f>IF(U30&gt;8,IF(V30&gt;8,IF(W30&gt;8,"OK","X"),IF(W30&gt;8,"X","X")),IF(V30&gt;8,IF(W30&gt;8,"X","X"),IF(W30&gt;8,"X","X")))</f>
        <v>OK</v>
      </c>
      <c r="Y30" s="8">
        <f>IF(X30="OK",SUM(U30:W30),"")</f>
        <v>46</v>
      </c>
      <c r="Z30" s="7" t="str">
        <f>IF(X30="OK",IF(Y30&lt;36,"Elégtelen (1)",IF(Y30&lt;50,"Elégséges (2)",IF(Y30&lt;63,"Közepes (3)",IF(Y30&lt;77,"Jó (4)","Jeles (5)")))),IF(X30="X","Nem teljesítette",""))</f>
        <v>Elégséges (2)</v>
      </c>
    </row>
    <row r="31" spans="1:26" x14ac:dyDescent="0.25">
      <c r="A31" s="28" t="s">
        <v>177</v>
      </c>
      <c r="B31" s="29" t="s">
        <v>170</v>
      </c>
      <c r="C31" s="13">
        <v>8</v>
      </c>
      <c r="D31" s="8">
        <v>17</v>
      </c>
      <c r="E31" s="8">
        <v>6</v>
      </c>
      <c r="F31" s="8" t="str">
        <f>IF(C31&gt;8,IF(D31&gt;8,IF(E31&gt;8,"OK","PZH3"),IF(E31&gt;8,"PZH2","PZH2-3")),IF(D31&gt;8,IF(E31&gt;8,"PZH1","PZH1-3"),IF(E31&gt;8,"PZH1-2","PZH1-2-3")))</f>
        <v>PZH1-3</v>
      </c>
      <c r="G31" s="8" t="str">
        <f>IF(F31="OK",SUM(C31:E31),"")</f>
        <v/>
      </c>
      <c r="H31" s="7" t="str">
        <f>IF(F31="OK",IF(G31&lt;36,"Elégtelen (1)",IF(G31&lt;50,"Elégséges (2)",IF(G31&lt;63,"Közepes (3)",IF(G31&lt;77,"Jó (4)","Jeles (5)")))),"")</f>
        <v/>
      </c>
      <c r="I31" s="6">
        <v>18</v>
      </c>
      <c r="J31" s="8"/>
      <c r="K31" s="7">
        <v>10</v>
      </c>
      <c r="L31" s="6">
        <f>IF(I31="",C31,I31)</f>
        <v>18</v>
      </c>
      <c r="M31" s="14">
        <f>IF(J31="",D31,J31)</f>
        <v>17</v>
      </c>
      <c r="N31" s="14">
        <f>IF(K31="",E31,K31)</f>
        <v>10</v>
      </c>
      <c r="O31" s="8" t="str">
        <f>IF(L31&gt;8,IF(M31&gt;8,IF(N31&gt;8,"OK","PPZH3"),IF(N31&gt;8,"PPZH2","X")),IF(M31&gt;8,IF(N31&gt;8,"PPZH1","X"),IF(N31&gt;8,"X","X")))</f>
        <v>OK</v>
      </c>
      <c r="P31" s="8">
        <f>IF(O31="OK",SUM(L31:N31),"")</f>
        <v>45</v>
      </c>
      <c r="Q31" s="7" t="str">
        <f>IF(O31="OK",IF(P31&lt;36,"Elégtelen (1)",IF(P31&lt;50,"Elégséges (2)",IF(P31&lt;63,"Közepes (3)",IF(P31&lt;77,"Jó (4)","Jeles (5)")))),IF(O31="X","Nem teljesítette",""))</f>
        <v>Elégséges (2)</v>
      </c>
      <c r="R31" s="6"/>
      <c r="S31" s="8"/>
      <c r="T31" s="7"/>
      <c r="U31" s="6">
        <f>IF(R31="",L31,R31)</f>
        <v>18</v>
      </c>
      <c r="V31" s="8">
        <f>IF(S31="",M31,S31)</f>
        <v>17</v>
      </c>
      <c r="W31" s="8">
        <f>IF(T31="",N31,T31)</f>
        <v>10</v>
      </c>
      <c r="X31" s="8" t="str">
        <f>IF(U31&gt;8,IF(V31&gt;8,IF(W31&gt;8,"OK","X"),IF(W31&gt;8,"X","X")),IF(V31&gt;8,IF(W31&gt;8,"X","X"),IF(W31&gt;8,"X","X")))</f>
        <v>OK</v>
      </c>
      <c r="Y31" s="8">
        <f>IF(X31="OK",SUM(U31:W31),"")</f>
        <v>45</v>
      </c>
      <c r="Z31" s="7" t="str">
        <f>IF(X31="OK",IF(Y31&lt;36,"Elégtelen (1)",IF(Y31&lt;50,"Elégséges (2)",IF(Y31&lt;63,"Közepes (3)",IF(Y31&lt;77,"Jó (4)","Jeles (5)")))),IF(X31="X","Nem teljesítette",""))</f>
        <v>Elégséges (2)</v>
      </c>
    </row>
    <row r="32" spans="1:26" x14ac:dyDescent="0.25">
      <c r="A32" s="26" t="s">
        <v>155</v>
      </c>
      <c r="B32" s="27" t="s">
        <v>141</v>
      </c>
      <c r="C32" s="13">
        <v>24</v>
      </c>
      <c r="D32" s="8">
        <v>19</v>
      </c>
      <c r="E32" s="8">
        <v>18</v>
      </c>
      <c r="F32" s="8" t="str">
        <f>IF(C32&gt;8,IF(D32&gt;8,IF(E32&gt;8,"OK","PZH3"),IF(E32&gt;8,"PZH2","PZH2-3")),IF(D32&gt;8,IF(E32&gt;8,"PZH1","PZH1-3"),IF(E32&gt;8,"PZH1-2","PZH1-2-3")))</f>
        <v>OK</v>
      </c>
      <c r="G32" s="8">
        <f>IF(F32="OK",SUM(C32:E32),"")</f>
        <v>61</v>
      </c>
      <c r="H32" s="7" t="str">
        <f>IF(F32="OK",IF(G32&lt;36,"Elégtelen (1)",IF(G32&lt;50,"Elégséges (2)",IF(G32&lt;63,"Közepes (3)",IF(G32&lt;77,"Jó (4)","Jeles (5)")))),"")</f>
        <v>Közepes (3)</v>
      </c>
      <c r="I32" s="6"/>
      <c r="J32" s="8"/>
      <c r="K32" s="7"/>
      <c r="L32" s="6">
        <f>IF(I32="",C32,I32)</f>
        <v>24</v>
      </c>
      <c r="M32" s="14">
        <f>IF(J32="",D32,J32)</f>
        <v>19</v>
      </c>
      <c r="N32" s="14">
        <f>IF(K32="",E32,K32)</f>
        <v>18</v>
      </c>
      <c r="O32" s="8" t="str">
        <f>IF(L32&gt;8,IF(M32&gt;8,IF(N32&gt;8,"OK","PPZH3"),IF(N32&gt;8,"PPZH2","X")),IF(M32&gt;8,IF(N32&gt;8,"PPZH1","X"),IF(N32&gt;8,"X","X")))</f>
        <v>OK</v>
      </c>
      <c r="P32" s="8">
        <f>IF(O32="OK",SUM(L32:N32),"")</f>
        <v>61</v>
      </c>
      <c r="Q32" s="7" t="str">
        <f>IF(O32="OK",IF(P32&lt;36,"Elégtelen (1)",IF(P32&lt;50,"Elégséges (2)",IF(P32&lt;63,"Közepes (3)",IF(P32&lt;77,"Jó (4)","Jeles (5)")))),IF(O32="X","Nem teljesítette",""))</f>
        <v>Közepes (3)</v>
      </c>
      <c r="R32" s="6"/>
      <c r="S32" s="8"/>
      <c r="T32" s="7"/>
      <c r="U32" s="6">
        <f>IF(R32="",L32,R32)</f>
        <v>24</v>
      </c>
      <c r="V32" s="8">
        <f>IF(S32="",M32,S32)</f>
        <v>19</v>
      </c>
      <c r="W32" s="8">
        <f>IF(T32="",N32,T32)</f>
        <v>18</v>
      </c>
      <c r="X32" s="8" t="str">
        <f>IF(U32&gt;8,IF(V32&gt;8,IF(W32&gt;8,"OK","X"),IF(W32&gt;8,"X","X")),IF(V32&gt;8,IF(W32&gt;8,"X","X"),IF(W32&gt;8,"X","X")))</f>
        <v>OK</v>
      </c>
      <c r="Y32" s="8">
        <f>IF(X32="OK",SUM(U32:W32),"")</f>
        <v>61</v>
      </c>
      <c r="Z32" s="7" t="str">
        <f>IF(X32="OK",IF(Y32&lt;36,"Elégtelen (1)",IF(Y32&lt;50,"Elégséges (2)",IF(Y32&lt;63,"Közepes (3)",IF(Y32&lt;77,"Jó (4)","Jeles (5)")))),IF(X32="X","Nem teljesítette",""))</f>
        <v>Közepes (3)</v>
      </c>
    </row>
    <row r="33" spans="1:26" x14ac:dyDescent="0.25">
      <c r="A33" s="17" t="s">
        <v>104</v>
      </c>
      <c r="B33" s="18" t="s">
        <v>76</v>
      </c>
      <c r="C33" s="19">
        <v>27</v>
      </c>
      <c r="D33" s="20">
        <v>29</v>
      </c>
      <c r="E33" s="21">
        <v>17</v>
      </c>
      <c r="F33" s="8" t="str">
        <f>IF(C33&gt;8,IF(D33&gt;8,IF(E33&gt;8,"OK","PZH3"),IF(E33&gt;8,"PZH2","PZH2-3")),IF(D33&gt;8,IF(E33&gt;8,"PZH1","PZH1-3"),IF(E33&gt;8,"PZH1-2","PZH1-2-3")))</f>
        <v>OK</v>
      </c>
      <c r="G33" s="8">
        <f>IF(F33="OK",SUM(C33:E33),"")</f>
        <v>73</v>
      </c>
      <c r="H33" s="7" t="str">
        <f>IF(F33="OK",IF(G33&lt;36,"Elégtelen (1)",IF(G33&lt;50,"Elégséges (2)",IF(G33&lt;63,"Közepes (3)",IF(G33&lt;77,"Jó (4)","Jeles (5)")))),"")</f>
        <v>Jó (4)</v>
      </c>
      <c r="I33" s="6"/>
      <c r="J33" s="8"/>
      <c r="K33" s="7"/>
      <c r="L33" s="6">
        <f>IF(I33="",C33,I33)</f>
        <v>27</v>
      </c>
      <c r="M33" s="14">
        <f>IF(J33="",D33,J33)</f>
        <v>29</v>
      </c>
      <c r="N33" s="14">
        <f>IF(K33="",E33,K33)</f>
        <v>17</v>
      </c>
      <c r="O33" s="8" t="str">
        <f>IF(L33&gt;8,IF(M33&gt;8,IF(N33&gt;8,"OK","PPZH3"),IF(N33&gt;8,"PPZH2","X")),IF(M33&gt;8,IF(N33&gt;8,"PPZH1","X"),IF(N33&gt;8,"X","X")))</f>
        <v>OK</v>
      </c>
      <c r="P33" s="8">
        <f>IF(O33="OK",SUM(L33:N33),"")</f>
        <v>73</v>
      </c>
      <c r="Q33" s="7" t="str">
        <f>IF(O33="OK",IF(P33&lt;36,"Elégtelen (1)",IF(P33&lt;50,"Elégséges (2)",IF(P33&lt;63,"Közepes (3)",IF(P33&lt;77,"Jó (4)","Jeles (5)")))),IF(O33="X","Nem teljesítette",""))</f>
        <v>Jó (4)</v>
      </c>
      <c r="R33" s="6"/>
      <c r="S33" s="8"/>
      <c r="T33" s="7"/>
      <c r="U33" s="6">
        <f>IF(R33="",L33,R33)</f>
        <v>27</v>
      </c>
      <c r="V33" s="8">
        <f>IF(S33="",M33,S33)</f>
        <v>29</v>
      </c>
      <c r="W33" s="8">
        <f>IF(T33="",N33,T33)</f>
        <v>17</v>
      </c>
      <c r="X33" s="8" t="str">
        <f>IF(U33&gt;8,IF(V33&gt;8,IF(W33&gt;8,"OK","X"),IF(W33&gt;8,"X","X")),IF(V33&gt;8,IF(W33&gt;8,"X","X"),IF(W33&gt;8,"X","X")))</f>
        <v>OK</v>
      </c>
      <c r="Y33" s="8">
        <f>IF(X33="OK",SUM(U33:W33),"")</f>
        <v>73</v>
      </c>
      <c r="Z33" s="7" t="str">
        <f>IF(X33="OK",IF(Y33&lt;36,"Elégtelen (1)",IF(Y33&lt;50,"Elégséges (2)",IF(Y33&lt;63,"Közepes (3)",IF(Y33&lt;77,"Jó (4)","Jeles (5)")))),IF(X33="X","Nem teljesítette",""))</f>
        <v>Jó (4)</v>
      </c>
    </row>
    <row r="34" spans="1:26" x14ac:dyDescent="0.25">
      <c r="A34" s="22" t="s">
        <v>123</v>
      </c>
      <c r="B34" s="23" t="s">
        <v>116</v>
      </c>
      <c r="C34" s="24">
        <v>24</v>
      </c>
      <c r="D34" s="8">
        <v>26</v>
      </c>
      <c r="E34" s="25">
        <v>29</v>
      </c>
      <c r="F34" s="8" t="str">
        <f>IF(C34&gt;8,IF(D34&gt;8,IF(E34&gt;8,"OK","PZH3"),IF(E34&gt;8,"PZH2","PZH2-3")),IF(D34&gt;8,IF(E34&gt;8,"PZH1","PZH1-3"),IF(E34&gt;8,"PZH1-2","PZH1-2-3")))</f>
        <v>OK</v>
      </c>
      <c r="G34" s="8">
        <f>IF(F34="OK",SUM(C34:E34),"")</f>
        <v>79</v>
      </c>
      <c r="H34" s="7" t="str">
        <f>IF(F34="OK",IF(G34&lt;36,"Elégtelen (1)",IF(G34&lt;50,"Elégséges (2)",IF(G34&lt;63,"Közepes (3)",IF(G34&lt;77,"Jó (4)","Jeles (5)")))),"")</f>
        <v>Jeles (5)</v>
      </c>
      <c r="I34" s="6"/>
      <c r="J34" s="8"/>
      <c r="K34" s="7"/>
      <c r="L34" s="6">
        <f>IF(I34="",C34,I34)</f>
        <v>24</v>
      </c>
      <c r="M34" s="14">
        <f>IF(J34="",D34,J34)</f>
        <v>26</v>
      </c>
      <c r="N34" s="14">
        <f>IF(K34="",E34,K34)</f>
        <v>29</v>
      </c>
      <c r="O34" s="8" t="str">
        <f>IF(L34&gt;8,IF(M34&gt;8,IF(N34&gt;8,"OK","PPZH3"),IF(N34&gt;8,"PPZH2","X")),IF(M34&gt;8,IF(N34&gt;8,"PPZH1","X"),IF(N34&gt;8,"X","X")))</f>
        <v>OK</v>
      </c>
      <c r="P34" s="8">
        <f>IF(O34="OK",SUM(L34:N34),"")</f>
        <v>79</v>
      </c>
      <c r="Q34" s="7" t="str">
        <f>IF(O34="OK",IF(P34&lt;36,"Elégtelen (1)",IF(P34&lt;50,"Elégséges (2)",IF(P34&lt;63,"Közepes (3)",IF(P34&lt;77,"Jó (4)","Jeles (5)")))),IF(O34="X","Nem teljesítette",""))</f>
        <v>Jeles (5)</v>
      </c>
      <c r="R34" s="6"/>
      <c r="S34" s="8"/>
      <c r="T34" s="7"/>
      <c r="U34" s="6">
        <f>IF(R34="",L34,R34)</f>
        <v>24</v>
      </c>
      <c r="V34" s="8">
        <f>IF(S34="",M34,S34)</f>
        <v>26</v>
      </c>
      <c r="W34" s="8">
        <f>IF(T34="",N34,T34)</f>
        <v>29</v>
      </c>
      <c r="X34" s="8" t="str">
        <f>IF(U34&gt;8,IF(V34&gt;8,IF(W34&gt;8,"OK","X"),IF(W34&gt;8,"X","X")),IF(V34&gt;8,IF(W34&gt;8,"X","X"),IF(W34&gt;8,"X","X")))</f>
        <v>OK</v>
      </c>
      <c r="Y34" s="8">
        <f>IF(X34="OK",SUM(U34:W34),"")</f>
        <v>79</v>
      </c>
      <c r="Z34" s="7" t="str">
        <f>IF(X34="OK",IF(Y34&lt;36,"Elégtelen (1)",IF(Y34&lt;50,"Elégséges (2)",IF(Y34&lt;63,"Közepes (3)",IF(Y34&lt;77,"Jó (4)","Jeles (5)")))),IF(X34="X","Nem teljesítette",""))</f>
        <v>Jeles (5)</v>
      </c>
    </row>
    <row r="35" spans="1:26" x14ac:dyDescent="0.25">
      <c r="A35" s="17" t="s">
        <v>88</v>
      </c>
      <c r="B35" s="18" t="s">
        <v>76</v>
      </c>
      <c r="C35" s="19">
        <v>19</v>
      </c>
      <c r="D35" s="20">
        <v>30</v>
      </c>
      <c r="E35" s="21">
        <v>26</v>
      </c>
      <c r="F35" s="8" t="str">
        <f>IF(C35&gt;8,IF(D35&gt;8,IF(E35&gt;8,"OK","PZH3"),IF(E35&gt;8,"PZH2","PZH2-3")),IF(D35&gt;8,IF(E35&gt;8,"PZH1","PZH1-3"),IF(E35&gt;8,"PZH1-2","PZH1-2-3")))</f>
        <v>OK</v>
      </c>
      <c r="G35" s="8">
        <f>IF(F35="OK",SUM(C35:E35),"")</f>
        <v>75</v>
      </c>
      <c r="H35" s="7" t="str">
        <f>IF(F35="OK",IF(G35&lt;36,"Elégtelen (1)",IF(G35&lt;50,"Elégséges (2)",IF(G35&lt;63,"Közepes (3)",IF(G35&lt;77,"Jó (4)","Jeles (5)")))),"")</f>
        <v>Jó (4)</v>
      </c>
      <c r="I35" s="6"/>
      <c r="J35" s="8"/>
      <c r="K35" s="7"/>
      <c r="L35" s="6">
        <f>IF(I35="",C35,I35)</f>
        <v>19</v>
      </c>
      <c r="M35" s="14">
        <f>IF(J35="",D35,J35)</f>
        <v>30</v>
      </c>
      <c r="N35" s="14">
        <f>IF(K35="",E35,K35)</f>
        <v>26</v>
      </c>
      <c r="O35" s="8" t="str">
        <f>IF(L35&gt;8,IF(M35&gt;8,IF(N35&gt;8,"OK","PPZH3"),IF(N35&gt;8,"PPZH2","X")),IF(M35&gt;8,IF(N35&gt;8,"PPZH1","X"),IF(N35&gt;8,"X","X")))</f>
        <v>OK</v>
      </c>
      <c r="P35" s="8">
        <f>IF(O35="OK",SUM(L35:N35),"")</f>
        <v>75</v>
      </c>
      <c r="Q35" s="7" t="str">
        <f>IF(O35="OK",IF(P35&lt;36,"Elégtelen (1)",IF(P35&lt;50,"Elégséges (2)",IF(P35&lt;63,"Közepes (3)",IF(P35&lt;77,"Jó (4)","Jeles (5)")))),IF(O35="X","Nem teljesítette",""))</f>
        <v>Jó (4)</v>
      </c>
      <c r="R35" s="6"/>
      <c r="S35" s="8"/>
      <c r="T35" s="7"/>
      <c r="U35" s="6">
        <f>IF(R35="",L35,R35)</f>
        <v>19</v>
      </c>
      <c r="V35" s="8">
        <f>IF(S35="",M35,S35)</f>
        <v>30</v>
      </c>
      <c r="W35" s="8">
        <f>IF(T35="",N35,T35)</f>
        <v>26</v>
      </c>
      <c r="X35" s="8" t="str">
        <f>IF(U35&gt;8,IF(V35&gt;8,IF(W35&gt;8,"OK","X"),IF(W35&gt;8,"X","X")),IF(V35&gt;8,IF(W35&gt;8,"X","X"),IF(W35&gt;8,"X","X")))</f>
        <v>OK</v>
      </c>
      <c r="Y35" s="8">
        <f>IF(X35="OK",SUM(U35:W35),"")</f>
        <v>75</v>
      </c>
      <c r="Z35" s="7" t="str">
        <f>IF(X35="OK",IF(Y35&lt;36,"Elégtelen (1)",IF(Y35&lt;50,"Elégséges (2)",IF(Y35&lt;63,"Közepes (3)",IF(Y35&lt;77,"Jó (4)","Jeles (5)")))),IF(X35="X","Nem teljesítette",""))</f>
        <v>Jó (4)</v>
      </c>
    </row>
    <row r="36" spans="1:26" x14ac:dyDescent="0.25">
      <c r="A36" s="11" t="s">
        <v>19</v>
      </c>
      <c r="B36" s="12" t="s">
        <v>12</v>
      </c>
      <c r="C36" s="13">
        <v>20</v>
      </c>
      <c r="D36" s="8">
        <v>28</v>
      </c>
      <c r="E36" s="8">
        <v>25</v>
      </c>
      <c r="F36" s="8" t="str">
        <f>IF(C36&gt;8,IF(D36&gt;8,IF(E36&gt;8,"OK","PZH3"),IF(E36&gt;8,"PZH2","PZH2-3")),IF(D36&gt;8,IF(E36&gt;8,"PZH1","PZH1-3"),IF(E36&gt;8,"PZH1-2","PZH1-2-3")))</f>
        <v>OK</v>
      </c>
      <c r="G36" s="8">
        <f>IF(F36="OK",SUM(C36:E36),"")</f>
        <v>73</v>
      </c>
      <c r="H36" s="7" t="str">
        <f>IF(F36="OK",IF(G36&lt;36,"Elégtelen (1)",IF(G36&lt;50,"Elégséges (2)",IF(G36&lt;63,"Közepes (3)",IF(G36&lt;77,"Jó (4)","Jeles (5)")))),"")</f>
        <v>Jó (4)</v>
      </c>
      <c r="I36" s="6"/>
      <c r="J36" s="8"/>
      <c r="K36" s="7"/>
      <c r="L36" s="6">
        <f>IF(I36="",C36,I36)</f>
        <v>20</v>
      </c>
      <c r="M36" s="14">
        <f>IF(J36="",D36,J36)</f>
        <v>28</v>
      </c>
      <c r="N36" s="14">
        <f>IF(K36="",E36,K36)</f>
        <v>25</v>
      </c>
      <c r="O36" s="8" t="str">
        <f>IF(L36&gt;8,IF(M36&gt;8,IF(N36&gt;8,"OK","PPZH3"),IF(N36&gt;8,"PPZH2","X")),IF(M36&gt;8,IF(N36&gt;8,"PPZH1","X"),IF(N36&gt;8,"X","X")))</f>
        <v>OK</v>
      </c>
      <c r="P36" s="8">
        <f>IF(O36="OK",SUM(L36:N36),"")</f>
        <v>73</v>
      </c>
      <c r="Q36" s="7" t="str">
        <f>IF(O36="OK",IF(P36&lt;36,"Elégtelen (1)",IF(P36&lt;50,"Elégséges (2)",IF(P36&lt;63,"Közepes (3)",IF(P36&lt;77,"Jó (4)","Jeles (5)")))),IF(O36="X","Nem teljesítette",""))</f>
        <v>Jó (4)</v>
      </c>
      <c r="R36" s="6"/>
      <c r="S36" s="8"/>
      <c r="T36" s="7"/>
      <c r="U36" s="6">
        <f>IF(R36="",L36,R36)</f>
        <v>20</v>
      </c>
      <c r="V36" s="8">
        <f>IF(S36="",M36,S36)</f>
        <v>28</v>
      </c>
      <c r="W36" s="8">
        <f>IF(T36="",N36,T36)</f>
        <v>25</v>
      </c>
      <c r="X36" s="8" t="str">
        <f>IF(U36&gt;8,IF(V36&gt;8,IF(W36&gt;8,"OK","X"),IF(W36&gt;8,"X","X")),IF(V36&gt;8,IF(W36&gt;8,"X","X"),IF(W36&gt;8,"X","X")))</f>
        <v>OK</v>
      </c>
      <c r="Y36" s="8">
        <f>IF(X36="OK",SUM(U36:W36),"")</f>
        <v>73</v>
      </c>
      <c r="Z36" s="7" t="str">
        <f>IF(X36="OK",IF(Y36&lt;36,"Elégtelen (1)",IF(Y36&lt;50,"Elégséges (2)",IF(Y36&lt;63,"Közepes (3)",IF(Y36&lt;77,"Jó (4)","Jeles (5)")))),IF(X36="X","Nem teljesítette",""))</f>
        <v>Jó (4)</v>
      </c>
    </row>
    <row r="37" spans="1:26" x14ac:dyDescent="0.25">
      <c r="A37" s="26" t="s">
        <v>145</v>
      </c>
      <c r="B37" s="27" t="s">
        <v>141</v>
      </c>
      <c r="C37" s="13">
        <v>4</v>
      </c>
      <c r="D37" s="8">
        <v>13</v>
      </c>
      <c r="E37" s="8">
        <v>13</v>
      </c>
      <c r="F37" s="8" t="str">
        <f>IF(C37&gt;8,IF(D37&gt;8,IF(E37&gt;8,"OK","PZH3"),IF(E37&gt;8,"PZH2","PZH2-3")),IF(D37&gt;8,IF(E37&gt;8,"PZH1","PZH1-3"),IF(E37&gt;8,"PZH1-2","PZH1-2-3")))</f>
        <v>PZH1</v>
      </c>
      <c r="G37" s="8" t="str">
        <f>IF(F37="OK",SUM(C37:E37),"")</f>
        <v/>
      </c>
      <c r="H37" s="7" t="str">
        <f>IF(F37="OK",IF(G37&lt;36,"Elégtelen (1)",IF(G37&lt;50,"Elégséges (2)",IF(G37&lt;63,"Közepes (3)",IF(G37&lt;77,"Jó (4)","Jeles (5)")))),"")</f>
        <v/>
      </c>
      <c r="I37" s="6">
        <v>10</v>
      </c>
      <c r="J37" s="8"/>
      <c r="K37" s="7"/>
      <c r="L37" s="6">
        <f>IF(I37="",C37,I37)</f>
        <v>10</v>
      </c>
      <c r="M37" s="14">
        <f>IF(J37="",D37,J37)</f>
        <v>13</v>
      </c>
      <c r="N37" s="14">
        <f>IF(K37="",E37,K37)</f>
        <v>13</v>
      </c>
      <c r="O37" s="8" t="str">
        <f>IF(L37&gt;8,IF(M37&gt;8,IF(N37&gt;8,"OK","PPZH3"),IF(N37&gt;8,"PPZH2","X")),IF(M37&gt;8,IF(N37&gt;8,"PPZH1","X"),IF(N37&gt;8,"X","X")))</f>
        <v>OK</v>
      </c>
      <c r="P37" s="8">
        <f>IF(O37="OK",SUM(L37:N37),"")</f>
        <v>36</v>
      </c>
      <c r="Q37" s="7" t="str">
        <f>IF(O37="OK",IF(P37&lt;36,"Elégtelen (1)",IF(P37&lt;50,"Elégséges (2)",IF(P37&lt;63,"Közepes (3)",IF(P37&lt;77,"Jó (4)","Jeles (5)")))),IF(O37="X","Nem teljesítette",""))</f>
        <v>Elégséges (2)</v>
      </c>
      <c r="R37" s="6"/>
      <c r="S37" s="8"/>
      <c r="T37" s="7"/>
      <c r="U37" s="6">
        <f>IF(R37="",L37,R37)</f>
        <v>10</v>
      </c>
      <c r="V37" s="8">
        <f>IF(S37="",M37,S37)</f>
        <v>13</v>
      </c>
      <c r="W37" s="8">
        <f>IF(T37="",N37,T37)</f>
        <v>13</v>
      </c>
      <c r="X37" s="8" t="str">
        <f>IF(U37&gt;8,IF(V37&gt;8,IF(W37&gt;8,"OK","X"),IF(W37&gt;8,"X","X")),IF(V37&gt;8,IF(W37&gt;8,"X","X"),IF(W37&gt;8,"X","X")))</f>
        <v>OK</v>
      </c>
      <c r="Y37" s="8">
        <f>IF(X37="OK",SUM(U37:W37),"")</f>
        <v>36</v>
      </c>
      <c r="Z37" s="7" t="str">
        <f>IF(X37="OK",IF(Y37&lt;36,"Elégtelen (1)",IF(Y37&lt;50,"Elégséges (2)",IF(Y37&lt;63,"Közepes (3)",IF(Y37&lt;77,"Jó (4)","Jeles (5)")))),IF(X37="X","Nem teljesítette",""))</f>
        <v>Elégséges (2)</v>
      </c>
    </row>
    <row r="38" spans="1:26" x14ac:dyDescent="0.25">
      <c r="A38" s="22" t="s">
        <v>119</v>
      </c>
      <c r="B38" s="23" t="s">
        <v>116</v>
      </c>
      <c r="C38" s="24">
        <v>13</v>
      </c>
      <c r="D38" s="8">
        <v>24</v>
      </c>
      <c r="E38" s="25">
        <v>11</v>
      </c>
      <c r="F38" s="8" t="str">
        <f>IF(C38&gt;8,IF(D38&gt;8,IF(E38&gt;8,"OK","PZH3"),IF(E38&gt;8,"PZH2","PZH2-3")),IF(D38&gt;8,IF(E38&gt;8,"PZH1","PZH1-3"),IF(E38&gt;8,"PZH1-2","PZH1-2-3")))</f>
        <v>OK</v>
      </c>
      <c r="G38" s="8">
        <f>IF(F38="OK",SUM(C38:E38),"")</f>
        <v>48</v>
      </c>
      <c r="H38" s="7" t="str">
        <f>IF(F38="OK",IF(G38&lt;36,"Elégtelen (1)",IF(G38&lt;50,"Elégséges (2)",IF(G38&lt;63,"Közepes (3)",IF(G38&lt;77,"Jó (4)","Jeles (5)")))),"")</f>
        <v>Elégséges (2)</v>
      </c>
      <c r="I38" s="6"/>
      <c r="J38" s="8"/>
      <c r="K38" s="7"/>
      <c r="L38" s="6">
        <f>IF(I38="",C38,I38)</f>
        <v>13</v>
      </c>
      <c r="M38" s="14">
        <f>IF(J38="",D38,J38)</f>
        <v>24</v>
      </c>
      <c r="N38" s="14">
        <f>IF(K38="",E38,K38)</f>
        <v>11</v>
      </c>
      <c r="O38" s="8" t="str">
        <f>IF(L38&gt;8,IF(M38&gt;8,IF(N38&gt;8,"OK","PPZH3"),IF(N38&gt;8,"PPZH2","X")),IF(M38&gt;8,IF(N38&gt;8,"PPZH1","X"),IF(N38&gt;8,"X","X")))</f>
        <v>OK</v>
      </c>
      <c r="P38" s="8">
        <f>IF(O38="OK",SUM(L38:N38),"")</f>
        <v>48</v>
      </c>
      <c r="Q38" s="7" t="str">
        <f>IF(O38="OK",IF(P38&lt;36,"Elégtelen (1)",IF(P38&lt;50,"Elégséges (2)",IF(P38&lt;63,"Közepes (3)",IF(P38&lt;77,"Jó (4)","Jeles (5)")))),IF(O38="X","Nem teljesítette",""))</f>
        <v>Elégséges (2)</v>
      </c>
      <c r="R38" s="6"/>
      <c r="S38" s="8"/>
      <c r="T38" s="7"/>
      <c r="U38" s="6">
        <f>IF(R38="",L38,R38)</f>
        <v>13</v>
      </c>
      <c r="V38" s="8">
        <f>IF(S38="",M38,S38)</f>
        <v>24</v>
      </c>
      <c r="W38" s="8">
        <f>IF(T38="",N38,T38)</f>
        <v>11</v>
      </c>
      <c r="X38" s="8" t="str">
        <f>IF(U38&gt;8,IF(V38&gt;8,IF(W38&gt;8,"OK","X"),IF(W38&gt;8,"X","X")),IF(V38&gt;8,IF(W38&gt;8,"X","X"),IF(W38&gt;8,"X","X")))</f>
        <v>OK</v>
      </c>
      <c r="Y38" s="8">
        <f>IF(X38="OK",SUM(U38:W38),"")</f>
        <v>48</v>
      </c>
      <c r="Z38" s="7" t="str">
        <f>IF(X38="OK",IF(Y38&lt;36,"Elégtelen (1)",IF(Y38&lt;50,"Elégséges (2)",IF(Y38&lt;63,"Közepes (3)",IF(Y38&lt;77,"Jó (4)","Jeles (5)")))),IF(X38="X","Nem teljesítette",""))</f>
        <v>Elégséges (2)</v>
      </c>
    </row>
    <row r="39" spans="1:26" x14ac:dyDescent="0.25">
      <c r="A39" s="26" t="s">
        <v>157</v>
      </c>
      <c r="B39" s="27" t="s">
        <v>141</v>
      </c>
      <c r="C39" s="13">
        <v>5</v>
      </c>
      <c r="D39" s="8">
        <v>15</v>
      </c>
      <c r="E39" s="8">
        <v>7</v>
      </c>
      <c r="F39" s="8" t="str">
        <f>IF(C39&gt;8,IF(D39&gt;8,IF(E39&gt;8,"OK","PZH3"),IF(E39&gt;8,"PZH2","PZH2-3")),IF(D39&gt;8,IF(E39&gt;8,"PZH1","PZH1-3"),IF(E39&gt;8,"PZH1-2","PZH1-2-3")))</f>
        <v>PZH1-3</v>
      </c>
      <c r="G39" s="8" t="str">
        <f>IF(F39="OK",SUM(C39:E39),"")</f>
        <v/>
      </c>
      <c r="H39" s="7" t="str">
        <f>IF(F39="OK",IF(G39&lt;36,"Elégtelen (1)",IF(G39&lt;50,"Elégséges (2)",IF(G39&lt;63,"Közepes (3)",IF(G39&lt;77,"Jó (4)","Jeles (5)")))),"")</f>
        <v/>
      </c>
      <c r="I39" s="6"/>
      <c r="J39" s="8"/>
      <c r="K39" s="7"/>
      <c r="L39" s="6">
        <f>IF(I39="",C39,I39)</f>
        <v>5</v>
      </c>
      <c r="M39" s="14">
        <f>IF(J39="",D39,J39)</f>
        <v>15</v>
      </c>
      <c r="N39" s="14">
        <f>IF(K39="",E39,K39)</f>
        <v>7</v>
      </c>
      <c r="O39" s="8" t="str">
        <f>IF(L39&gt;8,IF(M39&gt;8,IF(N39&gt;8,"OK","PPZH3"),IF(N39&gt;8,"PPZH2","X")),IF(M39&gt;8,IF(N39&gt;8,"PPZH1","X"),IF(N39&gt;8,"X","X")))</f>
        <v>X</v>
      </c>
      <c r="P39" s="8" t="str">
        <f>IF(O39="OK",SUM(L39:N39),"")</f>
        <v/>
      </c>
      <c r="Q39" s="7" t="str">
        <f>IF(O39="OK",IF(P39&lt;36,"Elégtelen (1)",IF(P39&lt;50,"Elégséges (2)",IF(P39&lt;63,"Közepes (3)",IF(P39&lt;77,"Jó (4)","Jeles (5)")))),IF(O39="X","Nem teljesítette",""))</f>
        <v>Nem teljesítette</v>
      </c>
      <c r="R39" s="6"/>
      <c r="S39" s="8"/>
      <c r="T39" s="7"/>
      <c r="U39" s="6">
        <f>IF(R39="",L39,R39)</f>
        <v>5</v>
      </c>
      <c r="V39" s="8">
        <f>IF(S39="",M39,S39)</f>
        <v>15</v>
      </c>
      <c r="W39" s="8">
        <f>IF(T39="",N39,T39)</f>
        <v>7</v>
      </c>
      <c r="X39" s="8" t="str">
        <f>IF(U39&gt;8,IF(V39&gt;8,IF(W39&gt;8,"OK","X"),IF(W39&gt;8,"X","X")),IF(V39&gt;8,IF(W39&gt;8,"X","X"),IF(W39&gt;8,"X","X")))</f>
        <v>X</v>
      </c>
      <c r="Y39" s="8" t="str">
        <f>IF(X39="OK",SUM(U39:W39),"")</f>
        <v/>
      </c>
      <c r="Z39" s="7" t="str">
        <f>IF(X39="OK",IF(Y39&lt;36,"Elégtelen (1)",IF(Y39&lt;50,"Elégséges (2)",IF(Y39&lt;63,"Közepes (3)",IF(Y39&lt;77,"Jó (4)","Jeles (5)")))),IF(X39="X","Nem teljesítette",""))</f>
        <v>Nem teljesítette</v>
      </c>
    </row>
    <row r="40" spans="1:26" x14ac:dyDescent="0.25">
      <c r="A40" s="28" t="s">
        <v>178</v>
      </c>
      <c r="B40" s="29" t="s">
        <v>170</v>
      </c>
      <c r="C40" s="13">
        <v>23</v>
      </c>
      <c r="D40" s="20"/>
      <c r="E40" s="8">
        <v>12</v>
      </c>
      <c r="F40" s="8" t="str">
        <f>IF(C40&gt;8,IF(D40&gt;8,IF(E40&gt;8,"OK","PZH3"),IF(E40&gt;8,"PZH2","PZH2-3")),IF(D40&gt;8,IF(E40&gt;8,"PZH1","PZH1-3"),IF(E40&gt;8,"PZH1-2","PZH1-2-3")))</f>
        <v>PZH2</v>
      </c>
      <c r="G40" s="8" t="str">
        <f>IF(F40="OK",SUM(C40:E40),"")</f>
        <v/>
      </c>
      <c r="H40" s="7" t="str">
        <f>IF(F40="OK",IF(G40&lt;36,"Elégtelen (1)",IF(G40&lt;50,"Elégséges (2)",IF(G40&lt;63,"Közepes (3)",IF(G40&lt;77,"Jó (4)","Jeles (5)")))),"")</f>
        <v/>
      </c>
      <c r="I40" s="6"/>
      <c r="J40" s="8">
        <v>21</v>
      </c>
      <c r="K40" s="7"/>
      <c r="L40" s="6">
        <f>IF(I40="",C40,I40)</f>
        <v>23</v>
      </c>
      <c r="M40" s="14">
        <f>IF(J40="",D40,J40)</f>
        <v>21</v>
      </c>
      <c r="N40" s="14">
        <f>IF(K40="",E40,K40)</f>
        <v>12</v>
      </c>
      <c r="O40" s="8" t="str">
        <f>IF(L40&gt;8,IF(M40&gt;8,IF(N40&gt;8,"OK","PPZH3"),IF(N40&gt;8,"PPZH2","X")),IF(M40&gt;8,IF(N40&gt;8,"PPZH1","X"),IF(N40&gt;8,"X","X")))</f>
        <v>OK</v>
      </c>
      <c r="P40" s="8">
        <f>IF(O40="OK",SUM(L40:N40),"")</f>
        <v>56</v>
      </c>
      <c r="Q40" s="7" t="str">
        <f>IF(O40="OK",IF(P40&lt;36,"Elégtelen (1)",IF(P40&lt;50,"Elégséges (2)",IF(P40&lt;63,"Közepes (3)",IF(P40&lt;77,"Jó (4)","Jeles (5)")))),IF(O40="X","Nem teljesítette",""))</f>
        <v>Közepes (3)</v>
      </c>
      <c r="R40" s="6"/>
      <c r="S40" s="8"/>
      <c r="T40" s="7"/>
      <c r="U40" s="6">
        <f>IF(R40="",L40,R40)</f>
        <v>23</v>
      </c>
      <c r="V40" s="8">
        <f>IF(S40="",M40,S40)</f>
        <v>21</v>
      </c>
      <c r="W40" s="8">
        <f>IF(T40="",N40,T40)</f>
        <v>12</v>
      </c>
      <c r="X40" s="8" t="str">
        <f>IF(U40&gt;8,IF(V40&gt;8,IF(W40&gt;8,"OK","X"),IF(W40&gt;8,"X","X")),IF(V40&gt;8,IF(W40&gt;8,"X","X"),IF(W40&gt;8,"X","X")))</f>
        <v>OK</v>
      </c>
      <c r="Y40" s="8">
        <f>IF(X40="OK",SUM(U40:W40),"")</f>
        <v>56</v>
      </c>
      <c r="Z40" s="7" t="str">
        <f>IF(X40="OK",IF(Y40&lt;36,"Elégtelen (1)",IF(Y40&lt;50,"Elégséges (2)",IF(Y40&lt;63,"Közepes (3)",IF(Y40&lt;77,"Jó (4)","Jeles (5)")))),IF(X40="X","Nem teljesítette",""))</f>
        <v>Közepes (3)</v>
      </c>
    </row>
    <row r="41" spans="1:26" x14ac:dyDescent="0.25">
      <c r="A41" s="17" t="s">
        <v>79</v>
      </c>
      <c r="B41" s="18" t="s">
        <v>76</v>
      </c>
      <c r="C41" s="19">
        <v>20</v>
      </c>
      <c r="D41" s="20">
        <v>26</v>
      </c>
      <c r="E41" s="21">
        <v>27</v>
      </c>
      <c r="F41" s="8" t="str">
        <f>IF(C41&gt;8,IF(D41&gt;8,IF(E41&gt;8,"OK","PZH3"),IF(E41&gt;8,"PZH2","PZH2-3")),IF(D41&gt;8,IF(E41&gt;8,"PZH1","PZH1-3"),IF(E41&gt;8,"PZH1-2","PZH1-2-3")))</f>
        <v>OK</v>
      </c>
      <c r="G41" s="8">
        <f>IF(F41="OK",SUM(C41:E41),"")</f>
        <v>73</v>
      </c>
      <c r="H41" s="7" t="str">
        <f>IF(F41="OK",IF(G41&lt;36,"Elégtelen (1)",IF(G41&lt;50,"Elégséges (2)",IF(G41&lt;63,"Közepes (3)",IF(G41&lt;77,"Jó (4)","Jeles (5)")))),"")</f>
        <v>Jó (4)</v>
      </c>
      <c r="I41" s="6"/>
      <c r="J41" s="8"/>
      <c r="K41" s="7"/>
      <c r="L41" s="6">
        <f>IF(I41="",C41,I41)</f>
        <v>20</v>
      </c>
      <c r="M41" s="14">
        <f>IF(J41="",D41,J41)</f>
        <v>26</v>
      </c>
      <c r="N41" s="14">
        <f>IF(K41="",E41,K41)</f>
        <v>27</v>
      </c>
      <c r="O41" s="8" t="str">
        <f>IF(L41&gt;8,IF(M41&gt;8,IF(N41&gt;8,"OK","PPZH3"),IF(N41&gt;8,"PPZH2","X")),IF(M41&gt;8,IF(N41&gt;8,"PPZH1","X"),IF(N41&gt;8,"X","X")))</f>
        <v>OK</v>
      </c>
      <c r="P41" s="8">
        <f>IF(O41="OK",SUM(L41:N41),"")</f>
        <v>73</v>
      </c>
      <c r="Q41" s="7" t="str">
        <f>IF(O41="OK",IF(P41&lt;36,"Elégtelen (1)",IF(P41&lt;50,"Elégséges (2)",IF(P41&lt;63,"Közepes (3)",IF(P41&lt;77,"Jó (4)","Jeles (5)")))),IF(O41="X","Nem teljesítette",""))</f>
        <v>Jó (4)</v>
      </c>
      <c r="R41" s="6"/>
      <c r="S41" s="8"/>
      <c r="T41" s="7"/>
      <c r="U41" s="6">
        <f>IF(R41="",L41,R41)</f>
        <v>20</v>
      </c>
      <c r="V41" s="8">
        <f>IF(S41="",M41,S41)</f>
        <v>26</v>
      </c>
      <c r="W41" s="8">
        <f>IF(T41="",N41,T41)</f>
        <v>27</v>
      </c>
      <c r="X41" s="8" t="str">
        <f>IF(U41&gt;8,IF(V41&gt;8,IF(W41&gt;8,"OK","X"),IF(W41&gt;8,"X","X")),IF(V41&gt;8,IF(W41&gt;8,"X","X"),IF(W41&gt;8,"X","X")))</f>
        <v>OK</v>
      </c>
      <c r="Y41" s="8">
        <f>IF(X41="OK",SUM(U41:W41),"")</f>
        <v>73</v>
      </c>
      <c r="Z41" s="7" t="str">
        <f>IF(X41="OK",IF(Y41&lt;36,"Elégtelen (1)",IF(Y41&lt;50,"Elégséges (2)",IF(Y41&lt;63,"Közepes (3)",IF(Y41&lt;77,"Jó (4)","Jeles (5)")))),IF(X41="X","Nem teljesítette",""))</f>
        <v>Jó (4)</v>
      </c>
    </row>
    <row r="42" spans="1:26" x14ac:dyDescent="0.25">
      <c r="A42" s="22" t="s">
        <v>117</v>
      </c>
      <c r="B42" s="23" t="s">
        <v>116</v>
      </c>
      <c r="C42" s="24">
        <v>10</v>
      </c>
      <c r="D42" s="8">
        <v>19</v>
      </c>
      <c r="E42" s="25">
        <v>10</v>
      </c>
      <c r="F42" s="8" t="str">
        <f>IF(C42&gt;8,IF(D42&gt;8,IF(E42&gt;8,"OK","PZH3"),IF(E42&gt;8,"PZH2","PZH2-3")),IF(D42&gt;8,IF(E42&gt;8,"PZH1","PZH1-3"),IF(E42&gt;8,"PZH1-2","PZH1-2-3")))</f>
        <v>OK</v>
      </c>
      <c r="G42" s="8">
        <f>IF(F42="OK",SUM(C42:E42),"")</f>
        <v>39</v>
      </c>
      <c r="H42" s="7" t="str">
        <f>IF(F42="OK",IF(G42&lt;36,"Elégtelen (1)",IF(G42&lt;50,"Elégséges (2)",IF(G42&lt;63,"Közepes (3)",IF(G42&lt;77,"Jó (4)","Jeles (5)")))),"")</f>
        <v>Elégséges (2)</v>
      </c>
      <c r="I42" s="6"/>
      <c r="J42" s="8"/>
      <c r="K42" s="7"/>
      <c r="L42" s="6">
        <f>IF(I42="",C42,I42)</f>
        <v>10</v>
      </c>
      <c r="M42" s="14">
        <f>IF(J42="",D42,J42)</f>
        <v>19</v>
      </c>
      <c r="N42" s="14">
        <f>IF(K42="",E42,K42)</f>
        <v>10</v>
      </c>
      <c r="O42" s="8" t="str">
        <f>IF(L42&gt;8,IF(M42&gt;8,IF(N42&gt;8,"OK","PPZH3"),IF(N42&gt;8,"PPZH2","X")),IF(M42&gt;8,IF(N42&gt;8,"PPZH1","X"),IF(N42&gt;8,"X","X")))</f>
        <v>OK</v>
      </c>
      <c r="P42" s="8">
        <f>IF(O42="OK",SUM(L42:N42),"")</f>
        <v>39</v>
      </c>
      <c r="Q42" s="7" t="str">
        <f>IF(O42="OK",IF(P42&lt;36,"Elégtelen (1)",IF(P42&lt;50,"Elégséges (2)",IF(P42&lt;63,"Közepes (3)",IF(P42&lt;77,"Jó (4)","Jeles (5)")))),IF(O42="X","Nem teljesítette",""))</f>
        <v>Elégséges (2)</v>
      </c>
      <c r="R42" s="6"/>
      <c r="S42" s="8"/>
      <c r="T42" s="7"/>
      <c r="U42" s="6">
        <f>IF(R42="",L42,R42)</f>
        <v>10</v>
      </c>
      <c r="V42" s="8">
        <f>IF(S42="",M42,S42)</f>
        <v>19</v>
      </c>
      <c r="W42" s="8">
        <f>IF(T42="",N42,T42)</f>
        <v>10</v>
      </c>
      <c r="X42" s="8" t="str">
        <f>IF(U42&gt;8,IF(V42&gt;8,IF(W42&gt;8,"OK","X"),IF(W42&gt;8,"X","X")),IF(V42&gt;8,IF(W42&gt;8,"X","X"),IF(W42&gt;8,"X","X")))</f>
        <v>OK</v>
      </c>
      <c r="Y42" s="8">
        <f>IF(X42="OK",SUM(U42:W42),"")</f>
        <v>39</v>
      </c>
      <c r="Z42" s="7" t="str">
        <f>IF(X42="OK",IF(Y42&lt;36,"Elégtelen (1)",IF(Y42&lt;50,"Elégséges (2)",IF(Y42&lt;63,"Közepes (3)",IF(Y42&lt;77,"Jó (4)","Jeles (5)")))),IF(X42="X","Nem teljesítette",""))</f>
        <v>Elégséges (2)</v>
      </c>
    </row>
    <row r="43" spans="1:26" x14ac:dyDescent="0.25">
      <c r="A43" s="17" t="s">
        <v>113</v>
      </c>
      <c r="B43" s="18" t="s">
        <v>76</v>
      </c>
      <c r="C43" s="19">
        <v>13</v>
      </c>
      <c r="D43" s="20">
        <v>30</v>
      </c>
      <c r="E43" s="21">
        <v>29</v>
      </c>
      <c r="F43" s="8" t="str">
        <f>IF(C43&gt;8,IF(D43&gt;8,IF(E43&gt;8,"OK","PZH3"),IF(E43&gt;8,"PZH2","PZH2-3")),IF(D43&gt;8,IF(E43&gt;8,"PZH1","PZH1-3"),IF(E43&gt;8,"PZH1-2","PZH1-2-3")))</f>
        <v>OK</v>
      </c>
      <c r="G43" s="8">
        <f>IF(F43="OK",SUM(C43:E43),"")</f>
        <v>72</v>
      </c>
      <c r="H43" s="7" t="str">
        <f>IF(F43="OK",IF(G43&lt;36,"Elégtelen (1)",IF(G43&lt;50,"Elégséges (2)",IF(G43&lt;63,"Közepes (3)",IF(G43&lt;77,"Jó (4)","Jeles (5)")))),"")</f>
        <v>Jó (4)</v>
      </c>
      <c r="I43" s="6">
        <v>19</v>
      </c>
      <c r="J43" s="8"/>
      <c r="K43" s="7"/>
      <c r="L43" s="6">
        <f>IF(I43="",C43,I43)</f>
        <v>19</v>
      </c>
      <c r="M43" s="14">
        <f>IF(J43="",D43,J43)</f>
        <v>30</v>
      </c>
      <c r="N43" s="14">
        <f>IF(K43="",E43,K43)</f>
        <v>29</v>
      </c>
      <c r="O43" s="8" t="str">
        <f>IF(L43&gt;8,IF(M43&gt;8,IF(N43&gt;8,"OK","PPZH3"),IF(N43&gt;8,"PPZH2","X")),IF(M43&gt;8,IF(N43&gt;8,"PPZH1","X"),IF(N43&gt;8,"X","X")))</f>
        <v>OK</v>
      </c>
      <c r="P43" s="8">
        <f>IF(O43="OK",SUM(L43:N43),"")</f>
        <v>78</v>
      </c>
      <c r="Q43" s="7" t="str">
        <f>IF(O43="OK",IF(P43&lt;36,"Elégtelen (1)",IF(P43&lt;50,"Elégséges (2)",IF(P43&lt;63,"Közepes (3)",IF(P43&lt;77,"Jó (4)","Jeles (5)")))),IF(O43="X","Nem teljesítette",""))</f>
        <v>Jeles (5)</v>
      </c>
      <c r="R43" s="6"/>
      <c r="S43" s="8"/>
      <c r="T43" s="7"/>
      <c r="U43" s="6">
        <f>IF(R43="",L43,R43)</f>
        <v>19</v>
      </c>
      <c r="V43" s="8">
        <f>IF(S43="",M43,S43)</f>
        <v>30</v>
      </c>
      <c r="W43" s="8">
        <f>IF(T43="",N43,T43)</f>
        <v>29</v>
      </c>
      <c r="X43" s="8" t="str">
        <f>IF(U43&gt;8,IF(V43&gt;8,IF(W43&gt;8,"OK","X"),IF(W43&gt;8,"X","X")),IF(V43&gt;8,IF(W43&gt;8,"X","X"),IF(W43&gt;8,"X","X")))</f>
        <v>OK</v>
      </c>
      <c r="Y43" s="8">
        <f>IF(X43="OK",SUM(U43:W43),"")</f>
        <v>78</v>
      </c>
      <c r="Z43" s="7" t="str">
        <f>IF(X43="OK",IF(Y43&lt;36,"Elégtelen (1)",IF(Y43&lt;50,"Elégséges (2)",IF(Y43&lt;63,"Közepes (3)",IF(Y43&lt;77,"Jó (4)","Jeles (5)")))),IF(X43="X","Nem teljesítette",""))</f>
        <v>Jeles (5)</v>
      </c>
    </row>
    <row r="44" spans="1:26" x14ac:dyDescent="0.25">
      <c r="A44" s="11" t="s">
        <v>22</v>
      </c>
      <c r="B44" s="12" t="s">
        <v>12</v>
      </c>
      <c r="C44" s="13">
        <v>29</v>
      </c>
      <c r="D44" s="8">
        <v>22</v>
      </c>
      <c r="E44" s="8">
        <v>29</v>
      </c>
      <c r="F44" s="8" t="str">
        <f>IF(C44&gt;8,IF(D44&gt;8,IF(E44&gt;8,"OK","PZH3"),IF(E44&gt;8,"PZH2","PZH2-3")),IF(D44&gt;8,IF(E44&gt;8,"PZH1","PZH1-3"),IF(E44&gt;8,"PZH1-2","PZH1-2-3")))</f>
        <v>OK</v>
      </c>
      <c r="G44" s="8">
        <f>IF(F44="OK",SUM(C44:E44),"")</f>
        <v>80</v>
      </c>
      <c r="H44" s="7" t="str">
        <f>IF(F44="OK",IF(G44&lt;36,"Elégtelen (1)",IF(G44&lt;50,"Elégséges (2)",IF(G44&lt;63,"Közepes (3)",IF(G44&lt;77,"Jó (4)","Jeles (5)")))),"")</f>
        <v>Jeles (5)</v>
      </c>
      <c r="I44" s="6"/>
      <c r="J44" s="8"/>
      <c r="K44" s="7"/>
      <c r="L44" s="6">
        <f>IF(I44="",C44,I44)</f>
        <v>29</v>
      </c>
      <c r="M44" s="14">
        <f>IF(J44="",D44,J44)</f>
        <v>22</v>
      </c>
      <c r="N44" s="14">
        <f>IF(K44="",E44,K44)</f>
        <v>29</v>
      </c>
      <c r="O44" s="8" t="str">
        <f>IF(L44&gt;8,IF(M44&gt;8,IF(N44&gt;8,"OK","PPZH3"),IF(N44&gt;8,"PPZH2","X")),IF(M44&gt;8,IF(N44&gt;8,"PPZH1","X"),IF(N44&gt;8,"X","X")))</f>
        <v>OK</v>
      </c>
      <c r="P44" s="8">
        <f>IF(O44="OK",SUM(L44:N44),"")</f>
        <v>80</v>
      </c>
      <c r="Q44" s="7" t="str">
        <f>IF(O44="OK",IF(P44&lt;36,"Elégtelen (1)",IF(P44&lt;50,"Elégséges (2)",IF(P44&lt;63,"Közepes (3)",IF(P44&lt;77,"Jó (4)","Jeles (5)")))),IF(O44="X","Nem teljesítette",""))</f>
        <v>Jeles (5)</v>
      </c>
      <c r="R44" s="6"/>
      <c r="S44" s="8"/>
      <c r="T44" s="7"/>
      <c r="U44" s="6">
        <f>IF(R44="",L44,R44)</f>
        <v>29</v>
      </c>
      <c r="V44" s="8">
        <f>IF(S44="",M44,S44)</f>
        <v>22</v>
      </c>
      <c r="W44" s="8">
        <f>IF(T44="",N44,T44)</f>
        <v>29</v>
      </c>
      <c r="X44" s="8" t="str">
        <f>IF(U44&gt;8,IF(V44&gt;8,IF(W44&gt;8,"OK","X"),IF(W44&gt;8,"X","X")),IF(V44&gt;8,IF(W44&gt;8,"X","X"),IF(W44&gt;8,"X","X")))</f>
        <v>OK</v>
      </c>
      <c r="Y44" s="8">
        <f>IF(X44="OK",SUM(U44:W44),"")</f>
        <v>80</v>
      </c>
      <c r="Z44" s="7" t="str">
        <f>IF(X44="OK",IF(Y44&lt;36,"Elégtelen (1)",IF(Y44&lt;50,"Elégséges (2)",IF(Y44&lt;63,"Közepes (3)",IF(Y44&lt;77,"Jó (4)","Jeles (5)")))),IF(X44="X","Nem teljesítette",""))</f>
        <v>Jeles (5)</v>
      </c>
    </row>
    <row r="45" spans="1:26" x14ac:dyDescent="0.25">
      <c r="A45" s="22" t="s">
        <v>133</v>
      </c>
      <c r="B45" s="23" t="s">
        <v>116</v>
      </c>
      <c r="C45" s="24">
        <v>12</v>
      </c>
      <c r="D45" s="8">
        <v>12</v>
      </c>
      <c r="E45" s="25">
        <v>2</v>
      </c>
      <c r="F45" s="8" t="str">
        <f>IF(C45&gt;8,IF(D45&gt;8,IF(E45&gt;8,"OK","PZH3"),IF(E45&gt;8,"PZH2","PZH2-3")),IF(D45&gt;8,IF(E45&gt;8,"PZH1","PZH1-3"),IF(E45&gt;8,"PZH1-2","PZH1-2-3")))</f>
        <v>PZH3</v>
      </c>
      <c r="G45" s="8" t="str">
        <f>IF(F45="OK",SUM(C45:E45),"")</f>
        <v/>
      </c>
      <c r="H45" s="7" t="str">
        <f>IF(F45="OK",IF(G45&lt;36,"Elégtelen (1)",IF(G45&lt;50,"Elégséges (2)",IF(G45&lt;63,"Közepes (3)",IF(G45&lt;77,"Jó (4)","Jeles (5)")))),"")</f>
        <v/>
      </c>
      <c r="I45" s="6"/>
      <c r="J45" s="8"/>
      <c r="K45" s="7"/>
      <c r="L45" s="6">
        <f>IF(I45="",C45,I45)</f>
        <v>12</v>
      </c>
      <c r="M45" s="14">
        <f>IF(J45="",D45,J45)</f>
        <v>12</v>
      </c>
      <c r="N45" s="14">
        <f>IF(K45="",E45,K45)</f>
        <v>2</v>
      </c>
      <c r="O45" s="8" t="str">
        <f>IF(L45&gt;8,IF(M45&gt;8,IF(N45&gt;8,"OK","PPZH3"),IF(N45&gt;8,"PPZH2","X")),IF(M45&gt;8,IF(N45&gt;8,"PPZH1","X"),IF(N45&gt;8,"X","X")))</f>
        <v>PPZH3</v>
      </c>
      <c r="P45" s="8" t="str">
        <f>IF(O45="OK",SUM(L45:N45),"")</f>
        <v/>
      </c>
      <c r="Q45" s="7" t="str">
        <f>IF(O45="OK",IF(P45&lt;36,"Elégtelen (1)",IF(P45&lt;50,"Elégséges (2)",IF(P45&lt;63,"Közepes (3)",IF(P45&lt;77,"Jó (4)","Jeles (5)")))),IF(O45="X","Nem teljesítette",""))</f>
        <v/>
      </c>
      <c r="R45" s="6"/>
      <c r="S45" s="8"/>
      <c r="T45" s="7">
        <v>9</v>
      </c>
      <c r="U45" s="6">
        <f>IF(R45="",L45,R45)</f>
        <v>12</v>
      </c>
      <c r="V45" s="8">
        <f>IF(S45="",M45,S45)</f>
        <v>12</v>
      </c>
      <c r="W45" s="8">
        <f>IF(T45="",N45,T45)</f>
        <v>9</v>
      </c>
      <c r="X45" s="8" t="str">
        <f>IF(U45&gt;8,IF(V45&gt;8,IF(W45&gt;8,"OK","X"),IF(W45&gt;8,"X","X")),IF(V45&gt;8,IF(W45&gt;8,"X","X"),IF(W45&gt;8,"X","X")))</f>
        <v>OK</v>
      </c>
      <c r="Y45" s="8">
        <f>IF(X45="OK",SUM(U45:W45),"")</f>
        <v>33</v>
      </c>
      <c r="Z45" s="7" t="str">
        <f>IF(X45="OK",IF(Y45&lt;36,"Elégtelen (1)",IF(Y45&lt;50,"Elégséges (2)",IF(Y45&lt;63,"Közepes (3)",IF(Y45&lt;77,"Jó (4)","Jeles (5)")))),IF(X45="X","Nem teljesítette",""))</f>
        <v>Elégtelen (1)</v>
      </c>
    </row>
    <row r="46" spans="1:26" x14ac:dyDescent="0.25">
      <c r="A46" s="15" t="s">
        <v>54</v>
      </c>
      <c r="B46" s="16" t="s">
        <v>39</v>
      </c>
      <c r="C46" s="13">
        <v>19</v>
      </c>
      <c r="D46" s="8">
        <v>29</v>
      </c>
      <c r="E46" s="8">
        <v>29</v>
      </c>
      <c r="F46" s="8" t="str">
        <f>IF(C46&gt;8,IF(D46&gt;8,IF(E46&gt;8,"OK","PZH3"),IF(E46&gt;8,"PZH2","PZH2-3")),IF(D46&gt;8,IF(E46&gt;8,"PZH1","PZH1-3"),IF(E46&gt;8,"PZH1-2","PZH1-2-3")))</f>
        <v>OK</v>
      </c>
      <c r="G46" s="8">
        <f>IF(F46="OK",SUM(C46:E46),"")</f>
        <v>77</v>
      </c>
      <c r="H46" s="7" t="str">
        <f>IF(F46="OK",IF(G46&lt;36,"Elégtelen (1)",IF(G46&lt;50,"Elégséges (2)",IF(G46&lt;63,"Közepes (3)",IF(G46&lt;77,"Jó (4)","Jeles (5)")))),"")</f>
        <v>Jeles (5)</v>
      </c>
      <c r="I46" s="6"/>
      <c r="J46" s="8"/>
      <c r="K46" s="7"/>
      <c r="L46" s="6">
        <f>IF(I46="",C46,I46)</f>
        <v>19</v>
      </c>
      <c r="M46" s="14">
        <f>IF(J46="",D46,J46)</f>
        <v>29</v>
      </c>
      <c r="N46" s="14">
        <f>IF(K46="",E46,K46)</f>
        <v>29</v>
      </c>
      <c r="O46" s="8" t="str">
        <f>IF(L46&gt;8,IF(M46&gt;8,IF(N46&gt;8,"OK","PPZH3"),IF(N46&gt;8,"PPZH2","X")),IF(M46&gt;8,IF(N46&gt;8,"PPZH1","X"),IF(N46&gt;8,"X","X")))</f>
        <v>OK</v>
      </c>
      <c r="P46" s="8">
        <f>IF(O46="OK",SUM(L46:N46),"")</f>
        <v>77</v>
      </c>
      <c r="Q46" s="7" t="str">
        <f>IF(O46="OK",IF(P46&lt;36,"Elégtelen (1)",IF(P46&lt;50,"Elégséges (2)",IF(P46&lt;63,"Közepes (3)",IF(P46&lt;77,"Jó (4)","Jeles (5)")))),IF(O46="X","Nem teljesítette",""))</f>
        <v>Jeles (5)</v>
      </c>
      <c r="R46" s="6"/>
      <c r="S46" s="8"/>
      <c r="T46" s="7"/>
      <c r="U46" s="6">
        <f>IF(R46="",L46,R46)</f>
        <v>19</v>
      </c>
      <c r="V46" s="8">
        <f>IF(S46="",M46,S46)</f>
        <v>29</v>
      </c>
      <c r="W46" s="8">
        <f>IF(T46="",N46,T46)</f>
        <v>29</v>
      </c>
      <c r="X46" s="8" t="str">
        <f>IF(U46&gt;8,IF(V46&gt;8,IF(W46&gt;8,"OK","X"),IF(W46&gt;8,"X","X")),IF(V46&gt;8,IF(W46&gt;8,"X","X"),IF(W46&gt;8,"X","X")))</f>
        <v>OK</v>
      </c>
      <c r="Y46" s="8">
        <f>IF(X46="OK",SUM(U46:W46),"")</f>
        <v>77</v>
      </c>
      <c r="Z46" s="7" t="str">
        <f>IF(X46="OK",IF(Y46&lt;36,"Elégtelen (1)",IF(Y46&lt;50,"Elégséges (2)",IF(Y46&lt;63,"Közepes (3)",IF(Y46&lt;77,"Jó (4)","Jeles (5)")))),IF(X46="X","Nem teljesítette",""))</f>
        <v>Jeles (5)</v>
      </c>
    </row>
    <row r="47" spans="1:26" x14ac:dyDescent="0.25">
      <c r="A47" s="11" t="s">
        <v>33</v>
      </c>
      <c r="B47" s="12" t="s">
        <v>12</v>
      </c>
      <c r="C47" s="13">
        <v>9</v>
      </c>
      <c r="D47" s="8">
        <v>6</v>
      </c>
      <c r="E47" s="8">
        <v>16</v>
      </c>
      <c r="F47" s="8" t="str">
        <f>IF(C47&gt;8,IF(D47&gt;8,IF(E47&gt;8,"OK","PZH3"),IF(E47&gt;8,"PZH2","PZH2-3")),IF(D47&gt;8,IF(E47&gt;8,"PZH1","PZH1-3"),IF(E47&gt;8,"PZH1-2","PZH1-2-3")))</f>
        <v>PZH2</v>
      </c>
      <c r="G47" s="8" t="str">
        <f>IF(F47="OK",SUM(C47:E47),"")</f>
        <v/>
      </c>
      <c r="H47" s="7" t="str">
        <f>IF(F47="OK",IF(G47&lt;36,"Elégtelen (1)",IF(G47&lt;50,"Elégséges (2)",IF(G47&lt;63,"Közepes (3)",IF(G47&lt;77,"Jó (4)","Jeles (5)")))),"")</f>
        <v/>
      </c>
      <c r="I47" s="6"/>
      <c r="J47" s="8">
        <v>20</v>
      </c>
      <c r="K47" s="7"/>
      <c r="L47" s="6">
        <f>IF(I47="",C47,I47)</f>
        <v>9</v>
      </c>
      <c r="M47" s="14">
        <f>IF(J47="",D47,J47)</f>
        <v>20</v>
      </c>
      <c r="N47" s="14">
        <f>IF(K47="",E47,K47)</f>
        <v>16</v>
      </c>
      <c r="O47" s="8" t="str">
        <f>IF(L47&gt;8,IF(M47&gt;8,IF(N47&gt;8,"OK","PPZH3"),IF(N47&gt;8,"PPZH2","X")),IF(M47&gt;8,IF(N47&gt;8,"PPZH1","X"),IF(N47&gt;8,"X","X")))</f>
        <v>OK</v>
      </c>
      <c r="P47" s="8">
        <f>IF(O47="OK",SUM(L47:N47),"")</f>
        <v>45</v>
      </c>
      <c r="Q47" s="7" t="str">
        <f>IF(O47="OK",IF(P47&lt;36,"Elégtelen (1)",IF(P47&lt;50,"Elégséges (2)",IF(P47&lt;63,"Közepes (3)",IF(P47&lt;77,"Jó (4)","Jeles (5)")))),IF(O47="X","Nem teljesítette",""))</f>
        <v>Elégséges (2)</v>
      </c>
      <c r="R47" s="6"/>
      <c r="S47" s="8"/>
      <c r="T47" s="7"/>
      <c r="U47" s="6">
        <f>IF(R47="",L47,R47)</f>
        <v>9</v>
      </c>
      <c r="V47" s="8">
        <f>IF(S47="",M47,S47)</f>
        <v>20</v>
      </c>
      <c r="W47" s="8">
        <f>IF(T47="",N47,T47)</f>
        <v>16</v>
      </c>
      <c r="X47" s="8" t="str">
        <f>IF(U47&gt;8,IF(V47&gt;8,IF(W47&gt;8,"OK","X"),IF(W47&gt;8,"X","X")),IF(V47&gt;8,IF(W47&gt;8,"X","X"),IF(W47&gt;8,"X","X")))</f>
        <v>OK</v>
      </c>
      <c r="Y47" s="8">
        <f>IF(X47="OK",SUM(U47:W47),"")</f>
        <v>45</v>
      </c>
      <c r="Z47" s="7" t="str">
        <f>IF(X47="OK",IF(Y47&lt;36,"Elégtelen (1)",IF(Y47&lt;50,"Elégséges (2)",IF(Y47&lt;63,"Közepes (3)",IF(Y47&lt;77,"Jó (4)","Jeles (5)")))),IF(X47="X","Nem teljesítette",""))</f>
        <v>Elégséges (2)</v>
      </c>
    </row>
    <row r="48" spans="1:26" x14ac:dyDescent="0.25">
      <c r="A48" s="26" t="s">
        <v>140</v>
      </c>
      <c r="B48" s="27" t="s">
        <v>141</v>
      </c>
      <c r="C48" s="13">
        <v>23</v>
      </c>
      <c r="D48" s="8">
        <v>23</v>
      </c>
      <c r="E48" s="8">
        <v>20</v>
      </c>
      <c r="F48" s="8" t="str">
        <f>IF(C48&gt;8,IF(D48&gt;8,IF(E48&gt;8,"OK","PZH3"),IF(E48&gt;8,"PZH2","PZH2-3")),IF(D48&gt;8,IF(E48&gt;8,"PZH1","PZH1-3"),IF(E48&gt;8,"PZH1-2","PZH1-2-3")))</f>
        <v>OK</v>
      </c>
      <c r="G48" s="8">
        <f>IF(F48="OK",SUM(C48:E48),"")</f>
        <v>66</v>
      </c>
      <c r="H48" s="7" t="str">
        <f>IF(F48="OK",IF(G48&lt;36,"Elégtelen (1)",IF(G48&lt;50,"Elégséges (2)",IF(G48&lt;63,"Közepes (3)",IF(G48&lt;77,"Jó (4)","Jeles (5)")))),"")</f>
        <v>Jó (4)</v>
      </c>
      <c r="I48" s="6"/>
      <c r="J48" s="8"/>
      <c r="K48" s="7"/>
      <c r="L48" s="6">
        <f>IF(I48="",C48,I48)</f>
        <v>23</v>
      </c>
      <c r="M48" s="14">
        <f>IF(J48="",D48,J48)</f>
        <v>23</v>
      </c>
      <c r="N48" s="14">
        <f>IF(K48="",E48,K48)</f>
        <v>20</v>
      </c>
      <c r="O48" s="8" t="str">
        <f>IF(L48&gt;8,IF(M48&gt;8,IF(N48&gt;8,"OK","PPZH3"),IF(N48&gt;8,"PPZH2","X")),IF(M48&gt;8,IF(N48&gt;8,"PPZH1","X"),IF(N48&gt;8,"X","X")))</f>
        <v>OK</v>
      </c>
      <c r="P48" s="8">
        <f>IF(O48="OK",SUM(L48:N48),"")</f>
        <v>66</v>
      </c>
      <c r="Q48" s="7" t="str">
        <f>IF(O48="OK",IF(P48&lt;36,"Elégtelen (1)",IF(P48&lt;50,"Elégséges (2)",IF(P48&lt;63,"Közepes (3)",IF(P48&lt;77,"Jó (4)","Jeles (5)")))),IF(O48="X","Nem teljesítette",""))</f>
        <v>Jó (4)</v>
      </c>
      <c r="R48" s="6"/>
      <c r="S48" s="8"/>
      <c r="T48" s="7"/>
      <c r="U48" s="6">
        <f>IF(R48="",L48,R48)</f>
        <v>23</v>
      </c>
      <c r="V48" s="8">
        <f>IF(S48="",M48,S48)</f>
        <v>23</v>
      </c>
      <c r="W48" s="8">
        <f>IF(T48="",N48,T48)</f>
        <v>20</v>
      </c>
      <c r="X48" s="8" t="str">
        <f>IF(U48&gt;8,IF(V48&gt;8,IF(W48&gt;8,"OK","X"),IF(W48&gt;8,"X","X")),IF(V48&gt;8,IF(W48&gt;8,"X","X"),IF(W48&gt;8,"X","X")))</f>
        <v>OK</v>
      </c>
      <c r="Y48" s="8">
        <f>IF(X48="OK",SUM(U48:W48),"")</f>
        <v>66</v>
      </c>
      <c r="Z48" s="7" t="str">
        <f>IF(X48="OK",IF(Y48&lt;36,"Elégtelen (1)",IF(Y48&lt;50,"Elégséges (2)",IF(Y48&lt;63,"Közepes (3)",IF(Y48&lt;77,"Jó (4)","Jeles (5)")))),IF(X48="X","Nem teljesítette",""))</f>
        <v>Jó (4)</v>
      </c>
    </row>
    <row r="49" spans="1:26" x14ac:dyDescent="0.25">
      <c r="A49" s="17" t="s">
        <v>96</v>
      </c>
      <c r="B49" s="18" t="s">
        <v>76</v>
      </c>
      <c r="C49" s="19">
        <v>23</v>
      </c>
      <c r="D49" s="20">
        <v>23</v>
      </c>
      <c r="E49" s="21">
        <v>27</v>
      </c>
      <c r="F49" s="8" t="str">
        <f>IF(C49&gt;8,IF(D49&gt;8,IF(E49&gt;8,"OK","PZH3"),IF(E49&gt;8,"PZH2","PZH2-3")),IF(D49&gt;8,IF(E49&gt;8,"PZH1","PZH1-3"),IF(E49&gt;8,"PZH1-2","PZH1-2-3")))</f>
        <v>OK</v>
      </c>
      <c r="G49" s="8">
        <f>IF(F49="OK",SUM(C49:E49),"")</f>
        <v>73</v>
      </c>
      <c r="H49" s="7" t="str">
        <f>IF(F49="OK",IF(G49&lt;36,"Elégtelen (1)",IF(G49&lt;50,"Elégséges (2)",IF(G49&lt;63,"Közepes (3)",IF(G49&lt;77,"Jó (4)","Jeles (5)")))),"")</f>
        <v>Jó (4)</v>
      </c>
      <c r="I49" s="6"/>
      <c r="J49" s="8"/>
      <c r="K49" s="7"/>
      <c r="L49" s="6">
        <f>IF(I49="",C49,I49)</f>
        <v>23</v>
      </c>
      <c r="M49" s="14">
        <f>IF(J49="",D49,J49)</f>
        <v>23</v>
      </c>
      <c r="N49" s="14">
        <f>IF(K49="",E49,K49)</f>
        <v>27</v>
      </c>
      <c r="O49" s="8" t="str">
        <f>IF(L49&gt;8,IF(M49&gt;8,IF(N49&gt;8,"OK","PPZH3"),IF(N49&gt;8,"PPZH2","X")),IF(M49&gt;8,IF(N49&gt;8,"PPZH1","X"),IF(N49&gt;8,"X","X")))</f>
        <v>OK</v>
      </c>
      <c r="P49" s="8">
        <f>IF(O49="OK",SUM(L49:N49),"")</f>
        <v>73</v>
      </c>
      <c r="Q49" s="7" t="str">
        <f>IF(O49="OK",IF(P49&lt;36,"Elégtelen (1)",IF(P49&lt;50,"Elégséges (2)",IF(P49&lt;63,"Közepes (3)",IF(P49&lt;77,"Jó (4)","Jeles (5)")))),IF(O49="X","Nem teljesítette",""))</f>
        <v>Jó (4)</v>
      </c>
      <c r="R49" s="6"/>
      <c r="S49" s="8"/>
      <c r="T49" s="7"/>
      <c r="U49" s="6">
        <f>IF(R49="",L49,R49)</f>
        <v>23</v>
      </c>
      <c r="V49" s="8">
        <f>IF(S49="",M49,S49)</f>
        <v>23</v>
      </c>
      <c r="W49" s="8">
        <f>IF(T49="",N49,T49)</f>
        <v>27</v>
      </c>
      <c r="X49" s="8" t="str">
        <f>IF(U49&gt;8,IF(V49&gt;8,IF(W49&gt;8,"OK","X"),IF(W49&gt;8,"X","X")),IF(V49&gt;8,IF(W49&gt;8,"X","X"),IF(W49&gt;8,"X","X")))</f>
        <v>OK</v>
      </c>
      <c r="Y49" s="8">
        <f>IF(X49="OK",SUM(U49:W49),"")</f>
        <v>73</v>
      </c>
      <c r="Z49" s="7" t="str">
        <f>IF(X49="OK",IF(Y49&lt;36,"Elégtelen (1)",IF(Y49&lt;50,"Elégséges (2)",IF(Y49&lt;63,"Közepes (3)",IF(Y49&lt;77,"Jó (4)","Jeles (5)")))),IF(X49="X","Nem teljesítette",""))</f>
        <v>Jó (4)</v>
      </c>
    </row>
    <row r="50" spans="1:26" x14ac:dyDescent="0.25">
      <c r="A50" s="17" t="s">
        <v>107</v>
      </c>
      <c r="B50" s="18" t="s">
        <v>76</v>
      </c>
      <c r="C50" s="19">
        <v>29</v>
      </c>
      <c r="D50" s="20">
        <v>30</v>
      </c>
      <c r="E50" s="21">
        <v>23</v>
      </c>
      <c r="F50" s="8" t="str">
        <f>IF(C50&gt;8,IF(D50&gt;8,IF(E50&gt;8,"OK","PZH3"),IF(E50&gt;8,"PZH2","PZH2-3")),IF(D50&gt;8,IF(E50&gt;8,"PZH1","PZH1-3"),IF(E50&gt;8,"PZH1-2","PZH1-2-3")))</f>
        <v>OK</v>
      </c>
      <c r="G50" s="8">
        <f>IF(F50="OK",SUM(C50:E50),"")</f>
        <v>82</v>
      </c>
      <c r="H50" s="7" t="str">
        <f>IF(F50="OK",IF(G50&lt;36,"Elégtelen (1)",IF(G50&lt;50,"Elégséges (2)",IF(G50&lt;63,"Közepes (3)",IF(G50&lt;77,"Jó (4)","Jeles (5)")))),"")</f>
        <v>Jeles (5)</v>
      </c>
      <c r="I50" s="6"/>
      <c r="J50" s="8"/>
      <c r="K50" s="7"/>
      <c r="L50" s="6">
        <f>IF(I50="",C50,I50)</f>
        <v>29</v>
      </c>
      <c r="M50" s="14">
        <f>IF(J50="",D50,J50)</f>
        <v>30</v>
      </c>
      <c r="N50" s="14">
        <f>IF(K50="",E50,K50)</f>
        <v>23</v>
      </c>
      <c r="O50" s="8" t="str">
        <f>IF(L50&gt;8,IF(M50&gt;8,IF(N50&gt;8,"OK","PPZH3"),IF(N50&gt;8,"PPZH2","X")),IF(M50&gt;8,IF(N50&gt;8,"PPZH1","X"),IF(N50&gt;8,"X","X")))</f>
        <v>OK</v>
      </c>
      <c r="P50" s="8">
        <f>IF(O50="OK",SUM(L50:N50),"")</f>
        <v>82</v>
      </c>
      <c r="Q50" s="7" t="str">
        <f>IF(O50="OK",IF(P50&lt;36,"Elégtelen (1)",IF(P50&lt;50,"Elégséges (2)",IF(P50&lt;63,"Közepes (3)",IF(P50&lt;77,"Jó (4)","Jeles (5)")))),IF(O50="X","Nem teljesítette",""))</f>
        <v>Jeles (5)</v>
      </c>
      <c r="R50" s="6"/>
      <c r="S50" s="8"/>
      <c r="T50" s="7"/>
      <c r="U50" s="6">
        <f>IF(R50="",L50,R50)</f>
        <v>29</v>
      </c>
      <c r="V50" s="8">
        <f>IF(S50="",M50,S50)</f>
        <v>30</v>
      </c>
      <c r="W50" s="8">
        <f>IF(T50="",N50,T50)</f>
        <v>23</v>
      </c>
      <c r="X50" s="8" t="str">
        <f>IF(U50&gt;8,IF(V50&gt;8,IF(W50&gt;8,"OK","X"),IF(W50&gt;8,"X","X")),IF(V50&gt;8,IF(W50&gt;8,"X","X"),IF(W50&gt;8,"X","X")))</f>
        <v>OK</v>
      </c>
      <c r="Y50" s="8">
        <f>IF(X50="OK",SUM(U50:W50),"")</f>
        <v>82</v>
      </c>
      <c r="Z50" s="7" t="str">
        <f>IF(X50="OK",IF(Y50&lt;36,"Elégtelen (1)",IF(Y50&lt;50,"Elégséges (2)",IF(Y50&lt;63,"Közepes (3)",IF(Y50&lt;77,"Jó (4)","Jeles (5)")))),IF(X50="X","Nem teljesítette",""))</f>
        <v>Jeles (5)</v>
      </c>
    </row>
    <row r="51" spans="1:26" x14ac:dyDescent="0.25">
      <c r="A51" s="17" t="s">
        <v>93</v>
      </c>
      <c r="B51" s="18" t="s">
        <v>76</v>
      </c>
      <c r="C51" s="19">
        <v>30</v>
      </c>
      <c r="D51" s="20">
        <v>28</v>
      </c>
      <c r="E51" s="21">
        <v>30</v>
      </c>
      <c r="F51" s="8" t="str">
        <f>IF(C51&gt;8,IF(D51&gt;8,IF(E51&gt;8,"OK","PZH3"),IF(E51&gt;8,"PZH2","PZH2-3")),IF(D51&gt;8,IF(E51&gt;8,"PZH1","PZH1-3"),IF(E51&gt;8,"PZH1-2","PZH1-2-3")))</f>
        <v>OK</v>
      </c>
      <c r="G51" s="8">
        <f>IF(F51="OK",SUM(C51:E51),"")</f>
        <v>88</v>
      </c>
      <c r="H51" s="7" t="str">
        <f>IF(F51="OK",IF(G51&lt;36,"Elégtelen (1)",IF(G51&lt;50,"Elégséges (2)",IF(G51&lt;63,"Közepes (3)",IF(G51&lt;77,"Jó (4)","Jeles (5)")))),"")</f>
        <v>Jeles (5)</v>
      </c>
      <c r="I51" s="6"/>
      <c r="J51" s="8"/>
      <c r="K51" s="7"/>
      <c r="L51" s="6">
        <f>IF(I51="",C51,I51)</f>
        <v>30</v>
      </c>
      <c r="M51" s="14">
        <f>IF(J51="",D51,J51)</f>
        <v>28</v>
      </c>
      <c r="N51" s="14">
        <f>IF(K51="",E51,K51)</f>
        <v>30</v>
      </c>
      <c r="O51" s="8" t="str">
        <f>IF(L51&gt;8,IF(M51&gt;8,IF(N51&gt;8,"OK","PPZH3"),IF(N51&gt;8,"PPZH2","X")),IF(M51&gt;8,IF(N51&gt;8,"PPZH1","X"),IF(N51&gt;8,"X","X")))</f>
        <v>OK</v>
      </c>
      <c r="P51" s="8">
        <f>IF(O51="OK",SUM(L51:N51),"")</f>
        <v>88</v>
      </c>
      <c r="Q51" s="7" t="str">
        <f>IF(O51="OK",IF(P51&lt;36,"Elégtelen (1)",IF(P51&lt;50,"Elégséges (2)",IF(P51&lt;63,"Közepes (3)",IF(P51&lt;77,"Jó (4)","Jeles (5)")))),IF(O51="X","Nem teljesítette",""))</f>
        <v>Jeles (5)</v>
      </c>
      <c r="R51" s="6"/>
      <c r="S51" s="8"/>
      <c r="T51" s="7"/>
      <c r="U51" s="6">
        <f>IF(R51="",L51,R51)</f>
        <v>30</v>
      </c>
      <c r="V51" s="8">
        <f>IF(S51="",M51,S51)</f>
        <v>28</v>
      </c>
      <c r="W51" s="8">
        <f>IF(T51="",N51,T51)</f>
        <v>30</v>
      </c>
      <c r="X51" s="8" t="str">
        <f>IF(U51&gt;8,IF(V51&gt;8,IF(W51&gt;8,"OK","X"),IF(W51&gt;8,"X","X")),IF(V51&gt;8,IF(W51&gt;8,"X","X"),IF(W51&gt;8,"X","X")))</f>
        <v>OK</v>
      </c>
      <c r="Y51" s="8">
        <f>IF(X51="OK",SUM(U51:W51),"")</f>
        <v>88</v>
      </c>
      <c r="Z51" s="7" t="str">
        <f>IF(X51="OK",IF(Y51&lt;36,"Elégtelen (1)",IF(Y51&lt;50,"Elégséges (2)",IF(Y51&lt;63,"Közepes (3)",IF(Y51&lt;77,"Jó (4)","Jeles (5)")))),IF(X51="X","Nem teljesítette",""))</f>
        <v>Jeles (5)</v>
      </c>
    </row>
    <row r="52" spans="1:26" x14ac:dyDescent="0.25">
      <c r="A52" s="17" t="s">
        <v>105</v>
      </c>
      <c r="B52" s="18" t="s">
        <v>76</v>
      </c>
      <c r="C52" s="19">
        <v>13</v>
      </c>
      <c r="D52" s="20">
        <v>21</v>
      </c>
      <c r="E52" s="21">
        <v>18</v>
      </c>
      <c r="F52" s="8" t="str">
        <f>IF(C52&gt;8,IF(D52&gt;8,IF(E52&gt;8,"OK","PZH3"),IF(E52&gt;8,"PZH2","PZH2-3")),IF(D52&gt;8,IF(E52&gt;8,"PZH1","PZH1-3"),IF(E52&gt;8,"PZH1-2","PZH1-2-3")))</f>
        <v>OK</v>
      </c>
      <c r="G52" s="8">
        <f>IF(F52="OK",SUM(C52:E52),"")</f>
        <v>52</v>
      </c>
      <c r="H52" s="7" t="str">
        <f>IF(F52="OK",IF(G52&lt;36,"Elégtelen (1)",IF(G52&lt;50,"Elégséges (2)",IF(G52&lt;63,"Közepes (3)",IF(G52&lt;77,"Jó (4)","Jeles (5)")))),"")</f>
        <v>Közepes (3)</v>
      </c>
      <c r="I52" s="6"/>
      <c r="J52" s="8"/>
      <c r="K52" s="7"/>
      <c r="L52" s="6">
        <f>IF(I52="",C52,I52)</f>
        <v>13</v>
      </c>
      <c r="M52" s="14">
        <f>IF(J52="",D52,J52)</f>
        <v>21</v>
      </c>
      <c r="N52" s="14">
        <f>IF(K52="",E52,K52)</f>
        <v>18</v>
      </c>
      <c r="O52" s="8" t="str">
        <f>IF(L52&gt;8,IF(M52&gt;8,IF(N52&gt;8,"OK","PPZH3"),IF(N52&gt;8,"PPZH2","X")),IF(M52&gt;8,IF(N52&gt;8,"PPZH1","X"),IF(N52&gt;8,"X","X")))</f>
        <v>OK</v>
      </c>
      <c r="P52" s="8">
        <f>IF(O52="OK",SUM(L52:N52),"")</f>
        <v>52</v>
      </c>
      <c r="Q52" s="7" t="str">
        <f>IF(O52="OK",IF(P52&lt;36,"Elégtelen (1)",IF(P52&lt;50,"Elégséges (2)",IF(P52&lt;63,"Közepes (3)",IF(P52&lt;77,"Jó (4)","Jeles (5)")))),IF(O52="X","Nem teljesítette",""))</f>
        <v>Közepes (3)</v>
      </c>
      <c r="R52" s="6"/>
      <c r="S52" s="8"/>
      <c r="T52" s="7"/>
      <c r="U52" s="6">
        <f>IF(R52="",L52,R52)</f>
        <v>13</v>
      </c>
      <c r="V52" s="8">
        <f>IF(S52="",M52,S52)</f>
        <v>21</v>
      </c>
      <c r="W52" s="8">
        <f>IF(T52="",N52,T52)</f>
        <v>18</v>
      </c>
      <c r="X52" s="8" t="str">
        <f>IF(U52&gt;8,IF(V52&gt;8,IF(W52&gt;8,"OK","X"),IF(W52&gt;8,"X","X")),IF(V52&gt;8,IF(W52&gt;8,"X","X"),IF(W52&gt;8,"X","X")))</f>
        <v>OK</v>
      </c>
      <c r="Y52" s="8">
        <f>IF(X52="OK",SUM(U52:W52),"")</f>
        <v>52</v>
      </c>
      <c r="Z52" s="7" t="str">
        <f>IF(X52="OK",IF(Y52&lt;36,"Elégtelen (1)",IF(Y52&lt;50,"Elégséges (2)",IF(Y52&lt;63,"Közepes (3)",IF(Y52&lt;77,"Jó (4)","Jeles (5)")))),IF(X52="X","Nem teljesítette",""))</f>
        <v>Közepes (3)</v>
      </c>
    </row>
    <row r="53" spans="1:26" x14ac:dyDescent="0.25">
      <c r="A53" s="15" t="s">
        <v>45</v>
      </c>
      <c r="B53" s="16" t="s">
        <v>39</v>
      </c>
      <c r="C53" s="13">
        <v>13</v>
      </c>
      <c r="D53" s="8">
        <v>25</v>
      </c>
      <c r="E53" s="8">
        <v>22</v>
      </c>
      <c r="F53" s="8" t="str">
        <f>IF(C53&gt;8,IF(D53&gt;8,IF(E53&gt;8,"OK","PZH3"),IF(E53&gt;8,"PZH2","PZH2-3")),IF(D53&gt;8,IF(E53&gt;8,"PZH1","PZH1-3"),IF(E53&gt;8,"PZH1-2","PZH1-2-3")))</f>
        <v>OK</v>
      </c>
      <c r="G53" s="8">
        <f>IF(F53="OK",SUM(C53:E53),"")</f>
        <v>60</v>
      </c>
      <c r="H53" s="7" t="str">
        <f>IF(F53="OK",IF(G53&lt;36,"Elégtelen (1)",IF(G53&lt;50,"Elégséges (2)",IF(G53&lt;63,"Közepes (3)",IF(G53&lt;77,"Jó (4)","Jeles (5)")))),"")</f>
        <v>Közepes (3)</v>
      </c>
      <c r="I53" s="6">
        <v>22</v>
      </c>
      <c r="J53" s="8"/>
      <c r="K53" s="7">
        <v>18</v>
      </c>
      <c r="L53" s="6">
        <f>IF(I53="",C53,I53)</f>
        <v>22</v>
      </c>
      <c r="M53" s="14">
        <f>IF(J53="",D53,J53)</f>
        <v>25</v>
      </c>
      <c r="N53" s="14">
        <f>IF(K53="",E53,K53)</f>
        <v>18</v>
      </c>
      <c r="O53" s="8" t="str">
        <f>IF(L53&gt;8,IF(M53&gt;8,IF(N53&gt;8,"OK","PPZH3"),IF(N53&gt;8,"PPZH2","X")),IF(M53&gt;8,IF(N53&gt;8,"PPZH1","X"),IF(N53&gt;8,"X","X")))</f>
        <v>OK</v>
      </c>
      <c r="P53" s="8">
        <f>IF(O53="OK",SUM(L53:N53),"")</f>
        <v>65</v>
      </c>
      <c r="Q53" s="7" t="str">
        <f>IF(O53="OK",IF(P53&lt;36,"Elégtelen (1)",IF(P53&lt;50,"Elégséges (2)",IF(P53&lt;63,"Közepes (3)",IF(P53&lt;77,"Jó (4)","Jeles (5)")))),IF(O53="X","Nem teljesítette",""))</f>
        <v>Jó (4)</v>
      </c>
      <c r="R53" s="6"/>
      <c r="S53" s="8"/>
      <c r="T53" s="7"/>
      <c r="U53" s="6">
        <f>IF(R53="",L53,R53)</f>
        <v>22</v>
      </c>
      <c r="V53" s="8">
        <f>IF(S53="",M53,S53)</f>
        <v>25</v>
      </c>
      <c r="W53" s="8">
        <f>IF(T53="",N53,T53)</f>
        <v>18</v>
      </c>
      <c r="X53" s="8" t="str">
        <f>IF(U53&gt;8,IF(V53&gt;8,IF(W53&gt;8,"OK","X"),IF(W53&gt;8,"X","X")),IF(V53&gt;8,IF(W53&gt;8,"X","X"),IF(W53&gt;8,"X","X")))</f>
        <v>OK</v>
      </c>
      <c r="Y53" s="8">
        <f>IF(X53="OK",SUM(U53:W53),"")</f>
        <v>65</v>
      </c>
      <c r="Z53" s="7" t="str">
        <f>IF(X53="OK",IF(Y53&lt;36,"Elégtelen (1)",IF(Y53&lt;50,"Elégséges (2)",IF(Y53&lt;63,"Közepes (3)",IF(Y53&lt;77,"Jó (4)","Jeles (5)")))),IF(X53="X","Nem teljesítette",""))</f>
        <v>Jó (4)</v>
      </c>
    </row>
    <row r="54" spans="1:26" x14ac:dyDescent="0.25">
      <c r="A54" s="26" t="s">
        <v>151</v>
      </c>
      <c r="B54" s="27" t="s">
        <v>141</v>
      </c>
      <c r="C54" s="13">
        <v>19</v>
      </c>
      <c r="D54" s="8">
        <v>21</v>
      </c>
      <c r="E54" s="8">
        <v>14</v>
      </c>
      <c r="F54" s="8" t="str">
        <f>IF(C54&gt;8,IF(D54&gt;8,IF(E54&gt;8,"OK","PZH3"),IF(E54&gt;8,"PZH2","PZH2-3")),IF(D54&gt;8,IF(E54&gt;8,"PZH1","PZH1-3"),IF(E54&gt;8,"PZH1-2","PZH1-2-3")))</f>
        <v>OK</v>
      </c>
      <c r="G54" s="8">
        <f>IF(F54="OK",SUM(C54:E54),"")</f>
        <v>54</v>
      </c>
      <c r="H54" s="7" t="str">
        <f>IF(F54="OK",IF(G54&lt;36,"Elégtelen (1)",IF(G54&lt;50,"Elégséges (2)",IF(G54&lt;63,"Közepes (3)",IF(G54&lt;77,"Jó (4)","Jeles (5)")))),"")</f>
        <v>Közepes (3)</v>
      </c>
      <c r="I54" s="6"/>
      <c r="J54" s="8"/>
      <c r="K54" s="7"/>
      <c r="L54" s="6">
        <f>IF(I54="",C54,I54)</f>
        <v>19</v>
      </c>
      <c r="M54" s="14">
        <f>IF(J54="",D54,J54)</f>
        <v>21</v>
      </c>
      <c r="N54" s="14">
        <f>IF(K54="",E54,K54)</f>
        <v>14</v>
      </c>
      <c r="O54" s="8" t="str">
        <f>IF(L54&gt;8,IF(M54&gt;8,IF(N54&gt;8,"OK","PPZH3"),IF(N54&gt;8,"PPZH2","X")),IF(M54&gt;8,IF(N54&gt;8,"PPZH1","X"),IF(N54&gt;8,"X","X")))</f>
        <v>OK</v>
      </c>
      <c r="P54" s="8">
        <f>IF(O54="OK",SUM(L54:N54),"")</f>
        <v>54</v>
      </c>
      <c r="Q54" s="7" t="str">
        <f>IF(O54="OK",IF(P54&lt;36,"Elégtelen (1)",IF(P54&lt;50,"Elégséges (2)",IF(P54&lt;63,"Közepes (3)",IF(P54&lt;77,"Jó (4)","Jeles (5)")))),IF(O54="X","Nem teljesítette",""))</f>
        <v>Közepes (3)</v>
      </c>
      <c r="R54" s="6"/>
      <c r="S54" s="8"/>
      <c r="T54" s="7"/>
      <c r="U54" s="6">
        <f>IF(R54="",L54,R54)</f>
        <v>19</v>
      </c>
      <c r="V54" s="8">
        <f>IF(S54="",M54,S54)</f>
        <v>21</v>
      </c>
      <c r="W54" s="8">
        <f>IF(T54="",N54,T54)</f>
        <v>14</v>
      </c>
      <c r="X54" s="8" t="str">
        <f>IF(U54&gt;8,IF(V54&gt;8,IF(W54&gt;8,"OK","X"),IF(W54&gt;8,"X","X")),IF(V54&gt;8,IF(W54&gt;8,"X","X"),IF(W54&gt;8,"X","X")))</f>
        <v>OK</v>
      </c>
      <c r="Y54" s="8">
        <f>IF(X54="OK",SUM(U54:W54),"")</f>
        <v>54</v>
      </c>
      <c r="Z54" s="7" t="str">
        <f>IF(X54="OK",IF(Y54&lt;36,"Elégtelen (1)",IF(Y54&lt;50,"Elégséges (2)",IF(Y54&lt;63,"Közepes (3)",IF(Y54&lt;77,"Jó (4)","Jeles (5)")))),IF(X54="X","Nem teljesítette",""))</f>
        <v>Közepes (3)</v>
      </c>
    </row>
    <row r="55" spans="1:26" x14ac:dyDescent="0.25">
      <c r="A55" s="15" t="s">
        <v>69</v>
      </c>
      <c r="B55" s="16" t="s">
        <v>39</v>
      </c>
      <c r="C55" s="13">
        <v>29</v>
      </c>
      <c r="D55" s="8">
        <v>25</v>
      </c>
      <c r="E55" s="8">
        <v>26</v>
      </c>
      <c r="F55" s="8" t="str">
        <f>IF(C55&gt;8,IF(D55&gt;8,IF(E55&gt;8,"OK","PZH3"),IF(E55&gt;8,"PZH2","PZH2-3")),IF(D55&gt;8,IF(E55&gt;8,"PZH1","PZH1-3"),IF(E55&gt;8,"PZH1-2","PZH1-2-3")))</f>
        <v>OK</v>
      </c>
      <c r="G55" s="8">
        <f>IF(F55="OK",SUM(C55:E55),"")</f>
        <v>80</v>
      </c>
      <c r="H55" s="7" t="str">
        <f>IF(F55="OK",IF(G55&lt;36,"Elégtelen (1)",IF(G55&lt;50,"Elégséges (2)",IF(G55&lt;63,"Közepes (3)",IF(G55&lt;77,"Jó (4)","Jeles (5)")))),"")</f>
        <v>Jeles (5)</v>
      </c>
      <c r="I55" s="6"/>
      <c r="J55" s="8"/>
      <c r="K55" s="7"/>
      <c r="L55" s="6">
        <f>IF(I55="",C55,I55)</f>
        <v>29</v>
      </c>
      <c r="M55" s="14">
        <f>IF(J55="",D55,J55)</f>
        <v>25</v>
      </c>
      <c r="N55" s="14">
        <f>IF(K55="",E55,K55)</f>
        <v>26</v>
      </c>
      <c r="O55" s="8" t="str">
        <f>IF(L55&gt;8,IF(M55&gt;8,IF(N55&gt;8,"OK","PPZH3"),IF(N55&gt;8,"PPZH2","X")),IF(M55&gt;8,IF(N55&gt;8,"PPZH1","X"),IF(N55&gt;8,"X","X")))</f>
        <v>OK</v>
      </c>
      <c r="P55" s="8">
        <f>IF(O55="OK",SUM(L55:N55),"")</f>
        <v>80</v>
      </c>
      <c r="Q55" s="7" t="str">
        <f>IF(O55="OK",IF(P55&lt;36,"Elégtelen (1)",IF(P55&lt;50,"Elégséges (2)",IF(P55&lt;63,"Közepes (3)",IF(P55&lt;77,"Jó (4)","Jeles (5)")))),IF(O55="X","Nem teljesítette",""))</f>
        <v>Jeles (5)</v>
      </c>
      <c r="R55" s="6"/>
      <c r="S55" s="8"/>
      <c r="T55" s="7"/>
      <c r="U55" s="6">
        <f>IF(R55="",L55,R55)</f>
        <v>29</v>
      </c>
      <c r="V55" s="8">
        <f>IF(S55="",M55,S55)</f>
        <v>25</v>
      </c>
      <c r="W55" s="8">
        <f>IF(T55="",N55,T55)</f>
        <v>26</v>
      </c>
      <c r="X55" s="8" t="str">
        <f>IF(U55&gt;8,IF(V55&gt;8,IF(W55&gt;8,"OK","X"),IF(W55&gt;8,"X","X")),IF(V55&gt;8,IF(W55&gt;8,"X","X"),IF(W55&gt;8,"X","X")))</f>
        <v>OK</v>
      </c>
      <c r="Y55" s="8">
        <f>IF(X55="OK",SUM(U55:W55),"")</f>
        <v>80</v>
      </c>
      <c r="Z55" s="7" t="str">
        <f>IF(X55="OK",IF(Y55&lt;36,"Elégtelen (1)",IF(Y55&lt;50,"Elégséges (2)",IF(Y55&lt;63,"Közepes (3)",IF(Y55&lt;77,"Jó (4)","Jeles (5)")))),IF(X55="X","Nem teljesítette",""))</f>
        <v>Jeles (5)</v>
      </c>
    </row>
    <row r="56" spans="1:26" x14ac:dyDescent="0.25">
      <c r="A56" s="15" t="s">
        <v>56</v>
      </c>
      <c r="B56" s="16" t="s">
        <v>39</v>
      </c>
      <c r="C56" s="13">
        <v>17</v>
      </c>
      <c r="D56" s="8">
        <v>21</v>
      </c>
      <c r="E56" s="8">
        <v>23</v>
      </c>
      <c r="F56" s="8" t="str">
        <f>IF(C56&gt;8,IF(D56&gt;8,IF(E56&gt;8,"OK","PZH3"),IF(E56&gt;8,"PZH2","PZH2-3")),IF(D56&gt;8,IF(E56&gt;8,"PZH1","PZH1-3"),IF(E56&gt;8,"PZH1-2","PZH1-2-3")))</f>
        <v>OK</v>
      </c>
      <c r="G56" s="8">
        <f>IF(F56="OK",SUM(C56:E56),"")</f>
        <v>61</v>
      </c>
      <c r="H56" s="7" t="str">
        <f>IF(F56="OK",IF(G56&lt;36,"Elégtelen (1)",IF(G56&lt;50,"Elégséges (2)",IF(G56&lt;63,"Közepes (3)",IF(G56&lt;77,"Jó (4)","Jeles (5)")))),"")</f>
        <v>Közepes (3)</v>
      </c>
      <c r="I56" s="6"/>
      <c r="J56" s="8"/>
      <c r="K56" s="7"/>
      <c r="L56" s="6">
        <f>IF(I56="",C56,I56)</f>
        <v>17</v>
      </c>
      <c r="M56" s="14">
        <f>IF(J56="",D56,J56)</f>
        <v>21</v>
      </c>
      <c r="N56" s="14">
        <f>IF(K56="",E56,K56)</f>
        <v>23</v>
      </c>
      <c r="O56" s="8" t="str">
        <f>IF(L56&gt;8,IF(M56&gt;8,IF(N56&gt;8,"OK","PPZH3"),IF(N56&gt;8,"PPZH2","X")),IF(M56&gt;8,IF(N56&gt;8,"PPZH1","X"),IF(N56&gt;8,"X","X")))</f>
        <v>OK</v>
      </c>
      <c r="P56" s="8">
        <f>IF(O56="OK",SUM(L56:N56),"")</f>
        <v>61</v>
      </c>
      <c r="Q56" s="7" t="str">
        <f>IF(O56="OK",IF(P56&lt;36,"Elégtelen (1)",IF(P56&lt;50,"Elégséges (2)",IF(P56&lt;63,"Közepes (3)",IF(P56&lt;77,"Jó (4)","Jeles (5)")))),IF(O56="X","Nem teljesítette",""))</f>
        <v>Közepes (3)</v>
      </c>
      <c r="R56" s="6"/>
      <c r="S56" s="8"/>
      <c r="T56" s="7"/>
      <c r="U56" s="6">
        <f>IF(R56="",L56,R56)</f>
        <v>17</v>
      </c>
      <c r="V56" s="8">
        <f>IF(S56="",M56,S56)</f>
        <v>21</v>
      </c>
      <c r="W56" s="8">
        <f>IF(T56="",N56,T56)</f>
        <v>23</v>
      </c>
      <c r="X56" s="8" t="str">
        <f>IF(U56&gt;8,IF(V56&gt;8,IF(W56&gt;8,"OK","X"),IF(W56&gt;8,"X","X")),IF(V56&gt;8,IF(W56&gt;8,"X","X"),IF(W56&gt;8,"X","X")))</f>
        <v>OK</v>
      </c>
      <c r="Y56" s="8">
        <f>IF(X56="OK",SUM(U56:W56),"")</f>
        <v>61</v>
      </c>
      <c r="Z56" s="7" t="str">
        <f>IF(X56="OK",IF(Y56&lt;36,"Elégtelen (1)",IF(Y56&lt;50,"Elégséges (2)",IF(Y56&lt;63,"Közepes (3)",IF(Y56&lt;77,"Jó (4)","Jeles (5)")))),IF(X56="X","Nem teljesítette",""))</f>
        <v>Közepes (3)</v>
      </c>
    </row>
    <row r="57" spans="1:26" x14ac:dyDescent="0.25">
      <c r="A57" s="15" t="s">
        <v>67</v>
      </c>
      <c r="B57" s="16" t="s">
        <v>39</v>
      </c>
      <c r="C57" s="13">
        <v>15</v>
      </c>
      <c r="D57" s="8">
        <v>9</v>
      </c>
      <c r="E57" s="8">
        <v>20</v>
      </c>
      <c r="F57" s="8" t="str">
        <f>IF(C57&gt;8,IF(D57&gt;8,IF(E57&gt;8,"OK","PZH3"),IF(E57&gt;8,"PZH2","PZH2-3")),IF(D57&gt;8,IF(E57&gt;8,"PZH1","PZH1-3"),IF(E57&gt;8,"PZH1-2","PZH1-2-3")))</f>
        <v>OK</v>
      </c>
      <c r="G57" s="8">
        <f>IF(F57="OK",SUM(C57:E57),"")</f>
        <v>44</v>
      </c>
      <c r="H57" s="7" t="str">
        <f>IF(F57="OK",IF(G57&lt;36,"Elégtelen (1)",IF(G57&lt;50,"Elégséges (2)",IF(G57&lt;63,"Közepes (3)",IF(G57&lt;77,"Jó (4)","Jeles (5)")))),"")</f>
        <v>Elégséges (2)</v>
      </c>
      <c r="I57" s="6"/>
      <c r="J57" s="8"/>
      <c r="K57" s="7"/>
      <c r="L57" s="6">
        <f>IF(I57="",C57,I57)</f>
        <v>15</v>
      </c>
      <c r="M57" s="14">
        <f>IF(J57="",D57,J57)</f>
        <v>9</v>
      </c>
      <c r="N57" s="14">
        <f>IF(K57="",E57,K57)</f>
        <v>20</v>
      </c>
      <c r="O57" s="8" t="str">
        <f>IF(L57&gt;8,IF(M57&gt;8,IF(N57&gt;8,"OK","PPZH3"),IF(N57&gt;8,"PPZH2","X")),IF(M57&gt;8,IF(N57&gt;8,"PPZH1","X"),IF(N57&gt;8,"X","X")))</f>
        <v>OK</v>
      </c>
      <c r="P57" s="8">
        <f>IF(O57="OK",SUM(L57:N57),"")</f>
        <v>44</v>
      </c>
      <c r="Q57" s="7" t="str">
        <f>IF(O57="OK",IF(P57&lt;36,"Elégtelen (1)",IF(P57&lt;50,"Elégséges (2)",IF(P57&lt;63,"Közepes (3)",IF(P57&lt;77,"Jó (4)","Jeles (5)")))),IF(O57="X","Nem teljesítette",""))</f>
        <v>Elégséges (2)</v>
      </c>
      <c r="R57" s="6"/>
      <c r="S57" s="8"/>
      <c r="T57" s="7"/>
      <c r="U57" s="6">
        <f>IF(R57="",L57,R57)</f>
        <v>15</v>
      </c>
      <c r="V57" s="8">
        <f>IF(S57="",M57,S57)</f>
        <v>9</v>
      </c>
      <c r="W57" s="8">
        <f>IF(T57="",N57,T57)</f>
        <v>20</v>
      </c>
      <c r="X57" s="8" t="str">
        <f>IF(U57&gt;8,IF(V57&gt;8,IF(W57&gt;8,"OK","X"),IF(W57&gt;8,"X","X")),IF(V57&gt;8,IF(W57&gt;8,"X","X"),IF(W57&gt;8,"X","X")))</f>
        <v>OK</v>
      </c>
      <c r="Y57" s="8">
        <f>IF(X57="OK",SUM(U57:W57),"")</f>
        <v>44</v>
      </c>
      <c r="Z57" s="7" t="str">
        <f>IF(X57="OK",IF(Y57&lt;36,"Elégtelen (1)",IF(Y57&lt;50,"Elégséges (2)",IF(Y57&lt;63,"Közepes (3)",IF(Y57&lt;77,"Jó (4)","Jeles (5)")))),IF(X57="X","Nem teljesítette",""))</f>
        <v>Elégséges (2)</v>
      </c>
    </row>
    <row r="58" spans="1:26" x14ac:dyDescent="0.25">
      <c r="A58" s="11" t="s">
        <v>24</v>
      </c>
      <c r="B58" s="12" t="s">
        <v>12</v>
      </c>
      <c r="C58" s="13">
        <v>27</v>
      </c>
      <c r="D58" s="8">
        <v>23</v>
      </c>
      <c r="E58" s="8">
        <v>18</v>
      </c>
      <c r="F58" s="8" t="str">
        <f>IF(C58&gt;8,IF(D58&gt;8,IF(E58&gt;8,"OK","PZH3"),IF(E58&gt;8,"PZH2","PZH2-3")),IF(D58&gt;8,IF(E58&gt;8,"PZH1","PZH1-3"),IF(E58&gt;8,"PZH1-2","PZH1-2-3")))</f>
        <v>OK</v>
      </c>
      <c r="G58" s="8">
        <f>IF(F58="OK",SUM(C58:E58),"")</f>
        <v>68</v>
      </c>
      <c r="H58" s="7" t="str">
        <f>IF(F58="OK",IF(G58&lt;36,"Elégtelen (1)",IF(G58&lt;50,"Elégséges (2)",IF(G58&lt;63,"Közepes (3)",IF(G58&lt;77,"Jó (4)","Jeles (5)")))),"")</f>
        <v>Jó (4)</v>
      </c>
      <c r="I58" s="6"/>
      <c r="J58" s="8"/>
      <c r="K58" s="7"/>
      <c r="L58" s="6">
        <f>IF(I58="",C58,I58)</f>
        <v>27</v>
      </c>
      <c r="M58" s="14">
        <f>IF(J58="",D58,J58)</f>
        <v>23</v>
      </c>
      <c r="N58" s="14">
        <f>IF(K58="",E58,K58)</f>
        <v>18</v>
      </c>
      <c r="O58" s="8" t="str">
        <f>IF(L58&gt;8,IF(M58&gt;8,IF(N58&gt;8,"OK","PPZH3"),IF(N58&gt;8,"PPZH2","X")),IF(M58&gt;8,IF(N58&gt;8,"PPZH1","X"),IF(N58&gt;8,"X","X")))</f>
        <v>OK</v>
      </c>
      <c r="P58" s="8">
        <f>IF(O58="OK",SUM(L58:N58),"")</f>
        <v>68</v>
      </c>
      <c r="Q58" s="7" t="str">
        <f>IF(O58="OK",IF(P58&lt;36,"Elégtelen (1)",IF(P58&lt;50,"Elégséges (2)",IF(P58&lt;63,"Közepes (3)",IF(P58&lt;77,"Jó (4)","Jeles (5)")))),IF(O58="X","Nem teljesítette",""))</f>
        <v>Jó (4)</v>
      </c>
      <c r="R58" s="6"/>
      <c r="S58" s="8"/>
      <c r="T58" s="7"/>
      <c r="U58" s="6">
        <f>IF(R58="",L58,R58)</f>
        <v>27</v>
      </c>
      <c r="V58" s="8">
        <f>IF(S58="",M58,S58)</f>
        <v>23</v>
      </c>
      <c r="W58" s="8">
        <f>IF(T58="",N58,T58)</f>
        <v>18</v>
      </c>
      <c r="X58" s="8" t="str">
        <f>IF(U58&gt;8,IF(V58&gt;8,IF(W58&gt;8,"OK","X"),IF(W58&gt;8,"X","X")),IF(V58&gt;8,IF(W58&gt;8,"X","X"),IF(W58&gt;8,"X","X")))</f>
        <v>OK</v>
      </c>
      <c r="Y58" s="8">
        <f>IF(X58="OK",SUM(U58:W58),"")</f>
        <v>68</v>
      </c>
      <c r="Z58" s="7" t="str">
        <f>IF(X58="OK",IF(Y58&lt;36,"Elégtelen (1)",IF(Y58&lt;50,"Elégséges (2)",IF(Y58&lt;63,"Közepes (3)",IF(Y58&lt;77,"Jó (4)","Jeles (5)")))),IF(X58="X","Nem teljesítette",""))</f>
        <v>Jó (4)</v>
      </c>
    </row>
    <row r="59" spans="1:26" x14ac:dyDescent="0.25">
      <c r="A59" s="15" t="s">
        <v>43</v>
      </c>
      <c r="B59" s="16" t="s">
        <v>39</v>
      </c>
      <c r="C59" s="13">
        <v>5</v>
      </c>
      <c r="D59" s="8">
        <v>13</v>
      </c>
      <c r="E59" s="8">
        <v>2</v>
      </c>
      <c r="F59" s="8" t="str">
        <f>IF(C59&gt;8,IF(D59&gt;8,IF(E59&gt;8,"OK","PZH3"),IF(E59&gt;8,"PZH2","PZH2-3")),IF(D59&gt;8,IF(E59&gt;8,"PZH1","PZH1-3"),IF(E59&gt;8,"PZH1-2","PZH1-2-3")))</f>
        <v>PZH1-3</v>
      </c>
      <c r="G59" s="8" t="str">
        <f>IF(F59="OK",SUM(C59:E59),"")</f>
        <v/>
      </c>
      <c r="H59" s="7" t="str">
        <f>IF(F59="OK",IF(G59&lt;36,"Elégtelen (1)",IF(G59&lt;50,"Elégséges (2)",IF(G59&lt;63,"Közepes (3)",IF(G59&lt;77,"Jó (4)","Jeles (5)")))),"")</f>
        <v/>
      </c>
      <c r="I59" s="6">
        <v>11</v>
      </c>
      <c r="J59" s="8"/>
      <c r="K59" s="7">
        <v>1</v>
      </c>
      <c r="L59" s="6">
        <f>IF(I59="",C59,I59)</f>
        <v>11</v>
      </c>
      <c r="M59" s="14">
        <f>IF(J59="",D59,J59)</f>
        <v>13</v>
      </c>
      <c r="N59" s="14">
        <f>IF(K59="",E59,K59)</f>
        <v>1</v>
      </c>
      <c r="O59" s="8" t="str">
        <f>IF(L59&gt;8,IF(M59&gt;8,IF(N59&gt;8,"OK","PPZH3"),IF(N59&gt;8,"PPZH2","X")),IF(M59&gt;8,IF(N59&gt;8,"PPZH1","X"),IF(N59&gt;8,"X","X")))</f>
        <v>PPZH3</v>
      </c>
      <c r="P59" s="8" t="str">
        <f>IF(O59="OK",SUM(L59:N59),"")</f>
        <v/>
      </c>
      <c r="Q59" s="7" t="str">
        <f>IF(O59="OK",IF(P59&lt;36,"Elégtelen (1)",IF(P59&lt;50,"Elégséges (2)",IF(P59&lt;63,"Közepes (3)",IF(P59&lt;77,"Jó (4)","Jeles (5)")))),IF(O59="X","Nem teljesítette",""))</f>
        <v/>
      </c>
      <c r="R59" s="6"/>
      <c r="S59" s="8"/>
      <c r="T59" s="7">
        <v>4</v>
      </c>
      <c r="U59" s="6">
        <f>IF(R59="",L59,R59)</f>
        <v>11</v>
      </c>
      <c r="V59" s="8">
        <f>IF(S59="",M59,S59)</f>
        <v>13</v>
      </c>
      <c r="W59" s="8">
        <f>IF(T59="",N59,T59)</f>
        <v>4</v>
      </c>
      <c r="X59" s="8" t="str">
        <f>IF(U59&gt;8,IF(V59&gt;8,IF(W59&gt;8,"OK","X"),IF(W59&gt;8,"X","X")),IF(V59&gt;8,IF(W59&gt;8,"X","X"),IF(W59&gt;8,"X","X")))</f>
        <v>X</v>
      </c>
      <c r="Y59" s="8" t="str">
        <f>IF(X59="OK",SUM(U59:W59),"")</f>
        <v/>
      </c>
      <c r="Z59" s="7" t="str">
        <f>IF(X59="OK",IF(Y59&lt;36,"Elégtelen (1)",IF(Y59&lt;50,"Elégséges (2)",IF(Y59&lt;63,"Közepes (3)",IF(Y59&lt;77,"Jó (4)","Jeles (5)")))),IF(X59="X","Nem teljesítette",""))</f>
        <v>Nem teljesítette</v>
      </c>
    </row>
    <row r="60" spans="1:26" x14ac:dyDescent="0.25">
      <c r="A60" s="22" t="s">
        <v>118</v>
      </c>
      <c r="B60" s="23" t="s">
        <v>116</v>
      </c>
      <c r="C60" s="24">
        <v>17</v>
      </c>
      <c r="D60" s="8">
        <v>10</v>
      </c>
      <c r="E60" s="25">
        <v>11</v>
      </c>
      <c r="F60" s="8" t="str">
        <f>IF(C60&gt;8,IF(D60&gt;8,IF(E60&gt;8,"OK","PZH3"),IF(E60&gt;8,"PZH2","PZH2-3")),IF(D60&gt;8,IF(E60&gt;8,"PZH1","PZH1-3"),IF(E60&gt;8,"PZH1-2","PZH1-2-3")))</f>
        <v>OK</v>
      </c>
      <c r="G60" s="8">
        <f>IF(F60="OK",SUM(C60:E60),"")</f>
        <v>38</v>
      </c>
      <c r="H60" s="7" t="str">
        <f>IF(F60="OK",IF(G60&lt;36,"Elégtelen (1)",IF(G60&lt;50,"Elégséges (2)",IF(G60&lt;63,"Közepes (3)",IF(G60&lt;77,"Jó (4)","Jeles (5)")))),"")</f>
        <v>Elégséges (2)</v>
      </c>
      <c r="I60" s="6"/>
      <c r="J60" s="8"/>
      <c r="K60" s="7"/>
      <c r="L60" s="6">
        <f>IF(I60="",C60,I60)</f>
        <v>17</v>
      </c>
      <c r="M60" s="14">
        <f>IF(J60="",D60,J60)</f>
        <v>10</v>
      </c>
      <c r="N60" s="14">
        <f>IF(K60="",E60,K60)</f>
        <v>11</v>
      </c>
      <c r="O60" s="8" t="str">
        <f>IF(L60&gt;8,IF(M60&gt;8,IF(N60&gt;8,"OK","PPZH3"),IF(N60&gt;8,"PPZH2","X")),IF(M60&gt;8,IF(N60&gt;8,"PPZH1","X"),IF(N60&gt;8,"X","X")))</f>
        <v>OK</v>
      </c>
      <c r="P60" s="8">
        <f>IF(O60="OK",SUM(L60:N60),"")</f>
        <v>38</v>
      </c>
      <c r="Q60" s="7" t="str">
        <f>IF(O60="OK",IF(P60&lt;36,"Elégtelen (1)",IF(P60&lt;50,"Elégséges (2)",IF(P60&lt;63,"Közepes (3)",IF(P60&lt;77,"Jó (4)","Jeles (5)")))),IF(O60="X","Nem teljesítette",""))</f>
        <v>Elégséges (2)</v>
      </c>
      <c r="R60" s="6"/>
      <c r="S60" s="8"/>
      <c r="T60" s="7"/>
      <c r="U60" s="6">
        <f>IF(R60="",L60,R60)</f>
        <v>17</v>
      </c>
      <c r="V60" s="8">
        <f>IF(S60="",M60,S60)</f>
        <v>10</v>
      </c>
      <c r="W60" s="8">
        <f>IF(T60="",N60,T60)</f>
        <v>11</v>
      </c>
      <c r="X60" s="8" t="str">
        <f>IF(U60&gt;8,IF(V60&gt;8,IF(W60&gt;8,"OK","X"),IF(W60&gt;8,"X","X")),IF(V60&gt;8,IF(W60&gt;8,"X","X"),IF(W60&gt;8,"X","X")))</f>
        <v>OK</v>
      </c>
      <c r="Y60" s="8">
        <f>IF(X60="OK",SUM(U60:W60),"")</f>
        <v>38</v>
      </c>
      <c r="Z60" s="7" t="str">
        <f>IF(X60="OK",IF(Y60&lt;36,"Elégtelen (1)",IF(Y60&lt;50,"Elégséges (2)",IF(Y60&lt;63,"Közepes (3)",IF(Y60&lt;77,"Jó (4)","Jeles (5)")))),IF(X60="X","Nem teljesítette",""))</f>
        <v>Elégséges (2)</v>
      </c>
    </row>
    <row r="61" spans="1:26" x14ac:dyDescent="0.25">
      <c r="A61" s="11" t="s">
        <v>32</v>
      </c>
      <c r="B61" s="12" t="s">
        <v>12</v>
      </c>
      <c r="C61" s="13">
        <v>10</v>
      </c>
      <c r="D61" s="8">
        <v>10</v>
      </c>
      <c r="E61" s="8">
        <v>12</v>
      </c>
      <c r="F61" s="8" t="str">
        <f>IF(C61&gt;8,IF(D61&gt;8,IF(E61&gt;8,"OK","PZH3"),IF(E61&gt;8,"PZH2","PZH2-3")),IF(D61&gt;8,IF(E61&gt;8,"PZH1","PZH1-3"),IF(E61&gt;8,"PZH1-2","PZH1-2-3")))</f>
        <v>OK</v>
      </c>
      <c r="G61" s="8">
        <f>IF(F61="OK",SUM(C61:E61),"")</f>
        <v>32</v>
      </c>
      <c r="H61" s="7" t="str">
        <f>IF(F61="OK",IF(G61&lt;36,"Elégtelen (1)",IF(G61&lt;50,"Elégséges (2)",IF(G61&lt;63,"Közepes (3)",IF(G61&lt;77,"Jó (4)","Jeles (5)")))),"")</f>
        <v>Elégtelen (1)</v>
      </c>
      <c r="I61" s="6">
        <v>14</v>
      </c>
      <c r="J61" s="8"/>
      <c r="K61" s="7"/>
      <c r="L61" s="6">
        <f>IF(I61="",C61,I61)</f>
        <v>14</v>
      </c>
      <c r="M61" s="14">
        <f>IF(J61="",D61,J61)</f>
        <v>10</v>
      </c>
      <c r="N61" s="14">
        <f>IF(K61="",E61,K61)</f>
        <v>12</v>
      </c>
      <c r="O61" s="8" t="str">
        <f>IF(L61&gt;8,IF(M61&gt;8,IF(N61&gt;8,"OK","PPZH3"),IF(N61&gt;8,"PPZH2","X")),IF(M61&gt;8,IF(N61&gt;8,"PPZH1","X"),IF(N61&gt;8,"X","X")))</f>
        <v>OK</v>
      </c>
      <c r="P61" s="8">
        <f>IF(O61="OK",SUM(L61:N61),"")</f>
        <v>36</v>
      </c>
      <c r="Q61" s="7" t="str">
        <f>IF(O61="OK",IF(P61&lt;36,"Elégtelen (1)",IF(P61&lt;50,"Elégséges (2)",IF(P61&lt;63,"Közepes (3)",IF(P61&lt;77,"Jó (4)","Jeles (5)")))),IF(O61="X","Nem teljesítette",""))</f>
        <v>Elégséges (2)</v>
      </c>
      <c r="R61" s="6"/>
      <c r="S61" s="8"/>
      <c r="T61" s="7"/>
      <c r="U61" s="6">
        <f>IF(R61="",L61,R61)</f>
        <v>14</v>
      </c>
      <c r="V61" s="8">
        <f>IF(S61="",M61,S61)</f>
        <v>10</v>
      </c>
      <c r="W61" s="8">
        <f>IF(T61="",N61,T61)</f>
        <v>12</v>
      </c>
      <c r="X61" s="8" t="str">
        <f>IF(U61&gt;8,IF(V61&gt;8,IF(W61&gt;8,"OK","X"),IF(W61&gt;8,"X","X")),IF(V61&gt;8,IF(W61&gt;8,"X","X"),IF(W61&gt;8,"X","X")))</f>
        <v>OK</v>
      </c>
      <c r="Y61" s="8">
        <f>IF(X61="OK",SUM(U61:W61),"")</f>
        <v>36</v>
      </c>
      <c r="Z61" s="7" t="str">
        <f>IF(X61="OK",IF(Y61&lt;36,"Elégtelen (1)",IF(Y61&lt;50,"Elégséges (2)",IF(Y61&lt;63,"Közepes (3)",IF(Y61&lt;77,"Jó (4)","Jeles (5)")))),IF(X61="X","Nem teljesítette",""))</f>
        <v>Elégséges (2)</v>
      </c>
    </row>
    <row r="62" spans="1:26" x14ac:dyDescent="0.25">
      <c r="A62" s="26" t="s">
        <v>168</v>
      </c>
      <c r="B62" s="27" t="s">
        <v>141</v>
      </c>
      <c r="C62" s="13">
        <v>12</v>
      </c>
      <c r="D62" s="8"/>
      <c r="E62" s="8"/>
      <c r="F62" s="8" t="str">
        <f>IF(C62&gt;8,IF(D62&gt;8,IF(E62&gt;8,"OK","PZH3"),IF(E62&gt;8,"PZH2","PZH2-3")),IF(D62&gt;8,IF(E62&gt;8,"PZH1","PZH1-3"),IF(E62&gt;8,"PZH1-2","PZH1-2-3")))</f>
        <v>PZH2-3</v>
      </c>
      <c r="G62" s="8" t="str">
        <f>IF(F62="OK",SUM(C62:E62),"")</f>
        <v/>
      </c>
      <c r="H62" s="7" t="str">
        <f>IF(F62="OK",IF(G62&lt;36,"Elégtelen (1)",IF(G62&lt;50,"Elégséges (2)",IF(G62&lt;63,"Közepes (3)",IF(G62&lt;77,"Jó (4)","Jeles (5)")))),"")</f>
        <v/>
      </c>
      <c r="I62" s="6"/>
      <c r="J62" s="8"/>
      <c r="K62" s="7"/>
      <c r="L62" s="6">
        <f>IF(I62="",C62,I62)</f>
        <v>12</v>
      </c>
      <c r="M62" s="14">
        <f>IF(J62="",D62,J62)</f>
        <v>0</v>
      </c>
      <c r="N62" s="14">
        <f>IF(K62="",E62,K62)</f>
        <v>0</v>
      </c>
      <c r="O62" s="8" t="str">
        <f>IF(L62&gt;8,IF(M62&gt;8,IF(N62&gt;8,"OK","PPZH3"),IF(N62&gt;8,"PPZH2","X")),IF(M62&gt;8,IF(N62&gt;8,"PPZH1","X"),IF(N62&gt;8,"X","X")))</f>
        <v>X</v>
      </c>
      <c r="P62" s="8" t="str">
        <f>IF(O62="OK",SUM(L62:N62),"")</f>
        <v/>
      </c>
      <c r="Q62" s="7" t="str">
        <f>IF(O62="OK",IF(P62&lt;36,"Elégtelen (1)",IF(P62&lt;50,"Elégséges (2)",IF(P62&lt;63,"Közepes (3)",IF(P62&lt;77,"Jó (4)","Jeles (5)")))),IF(O62="X","Nem teljesítette",""))</f>
        <v>Nem teljesítette</v>
      </c>
      <c r="R62" s="6"/>
      <c r="S62" s="8"/>
      <c r="T62" s="7"/>
      <c r="U62" s="6">
        <f>IF(R62="",L62,R62)</f>
        <v>12</v>
      </c>
      <c r="V62" s="8">
        <f>IF(S62="",M62,S62)</f>
        <v>0</v>
      </c>
      <c r="W62" s="8">
        <f>IF(T62="",N62,T62)</f>
        <v>0</v>
      </c>
      <c r="X62" s="8" t="str">
        <f>IF(U62&gt;8,IF(V62&gt;8,IF(W62&gt;8,"OK","X"),IF(W62&gt;8,"X","X")),IF(V62&gt;8,IF(W62&gt;8,"X","X"),IF(W62&gt;8,"X","X")))</f>
        <v>X</v>
      </c>
      <c r="Y62" s="8" t="str">
        <f>IF(X62="OK",SUM(U62:W62),"")</f>
        <v/>
      </c>
      <c r="Z62" s="7" t="str">
        <f>IF(X62="OK",IF(Y62&lt;36,"Elégtelen (1)",IF(Y62&lt;50,"Elégséges (2)",IF(Y62&lt;63,"Közepes (3)",IF(Y62&lt;77,"Jó (4)","Jeles (5)")))),IF(X62="X","Nem teljesítette",""))</f>
        <v>Nem teljesítette</v>
      </c>
    </row>
    <row r="63" spans="1:26" x14ac:dyDescent="0.25">
      <c r="A63" s="11" t="s">
        <v>26</v>
      </c>
      <c r="B63" s="12" t="s">
        <v>12</v>
      </c>
      <c r="C63" s="13">
        <v>24</v>
      </c>
      <c r="D63" s="8">
        <v>25</v>
      </c>
      <c r="E63" s="8">
        <v>21</v>
      </c>
      <c r="F63" s="8" t="str">
        <f>IF(C63&gt;8,IF(D63&gt;8,IF(E63&gt;8,"OK","PZH3"),IF(E63&gt;8,"PZH2","PZH2-3")),IF(D63&gt;8,IF(E63&gt;8,"PZH1","PZH1-3"),IF(E63&gt;8,"PZH1-2","PZH1-2-3")))</f>
        <v>OK</v>
      </c>
      <c r="G63" s="8">
        <f>IF(F63="OK",SUM(C63:E63),"")</f>
        <v>70</v>
      </c>
      <c r="H63" s="7" t="str">
        <f>IF(F63="OK",IF(G63&lt;36,"Elégtelen (1)",IF(G63&lt;50,"Elégséges (2)",IF(G63&lt;63,"Közepes (3)",IF(G63&lt;77,"Jó (4)","Jeles (5)")))),"")</f>
        <v>Jó (4)</v>
      </c>
      <c r="I63" s="6"/>
      <c r="J63" s="8"/>
      <c r="K63" s="7"/>
      <c r="L63" s="6">
        <f>IF(I63="",C63,I63)</f>
        <v>24</v>
      </c>
      <c r="M63" s="14">
        <f>IF(J63="",D63,J63)</f>
        <v>25</v>
      </c>
      <c r="N63" s="14">
        <f>IF(K63="",E63,K63)</f>
        <v>21</v>
      </c>
      <c r="O63" s="8" t="str">
        <f>IF(L63&gt;8,IF(M63&gt;8,IF(N63&gt;8,"OK","PPZH3"),IF(N63&gt;8,"PPZH2","X")),IF(M63&gt;8,IF(N63&gt;8,"PPZH1","X"),IF(N63&gt;8,"X","X")))</f>
        <v>OK</v>
      </c>
      <c r="P63" s="8">
        <f>IF(O63="OK",SUM(L63:N63),"")</f>
        <v>70</v>
      </c>
      <c r="Q63" s="7" t="str">
        <f>IF(O63="OK",IF(P63&lt;36,"Elégtelen (1)",IF(P63&lt;50,"Elégséges (2)",IF(P63&lt;63,"Közepes (3)",IF(P63&lt;77,"Jó (4)","Jeles (5)")))),IF(O63="X","Nem teljesítette",""))</f>
        <v>Jó (4)</v>
      </c>
      <c r="R63" s="6"/>
      <c r="S63" s="8"/>
      <c r="T63" s="7"/>
      <c r="U63" s="6">
        <f>IF(R63="",L63,R63)</f>
        <v>24</v>
      </c>
      <c r="V63" s="8">
        <f>IF(S63="",M63,S63)</f>
        <v>25</v>
      </c>
      <c r="W63" s="8">
        <f>IF(T63="",N63,T63)</f>
        <v>21</v>
      </c>
      <c r="X63" s="8" t="str">
        <f>IF(U63&gt;8,IF(V63&gt;8,IF(W63&gt;8,"OK","X"),IF(W63&gt;8,"X","X")),IF(V63&gt;8,IF(W63&gt;8,"X","X"),IF(W63&gt;8,"X","X")))</f>
        <v>OK</v>
      </c>
      <c r="Y63" s="8">
        <f>IF(X63="OK",SUM(U63:W63),"")</f>
        <v>70</v>
      </c>
      <c r="Z63" s="7" t="str">
        <f>IF(X63="OK",IF(Y63&lt;36,"Elégtelen (1)",IF(Y63&lt;50,"Elégséges (2)",IF(Y63&lt;63,"Közepes (3)",IF(Y63&lt;77,"Jó (4)","Jeles (5)")))),IF(X63="X","Nem teljesítette",""))</f>
        <v>Jó (4)</v>
      </c>
    </row>
    <row r="64" spans="1:26" x14ac:dyDescent="0.25">
      <c r="A64" s="15" t="s">
        <v>66</v>
      </c>
      <c r="B64" s="16" t="s">
        <v>39</v>
      </c>
      <c r="C64" s="13">
        <v>17</v>
      </c>
      <c r="D64" s="8">
        <v>20</v>
      </c>
      <c r="E64" s="8">
        <v>19</v>
      </c>
      <c r="F64" s="8" t="str">
        <f>IF(C64&gt;8,IF(D64&gt;8,IF(E64&gt;8,"OK","PZH3"),IF(E64&gt;8,"PZH2","PZH2-3")),IF(D64&gt;8,IF(E64&gt;8,"PZH1","PZH1-3"),IF(E64&gt;8,"PZH1-2","PZH1-2-3")))</f>
        <v>OK</v>
      </c>
      <c r="G64" s="8">
        <f>IF(F64="OK",SUM(C64:E64),"")</f>
        <v>56</v>
      </c>
      <c r="H64" s="7" t="str">
        <f>IF(F64="OK",IF(G64&lt;36,"Elégtelen (1)",IF(G64&lt;50,"Elégséges (2)",IF(G64&lt;63,"Közepes (3)",IF(G64&lt;77,"Jó (4)","Jeles (5)")))),"")</f>
        <v>Közepes (3)</v>
      </c>
      <c r="I64" s="6"/>
      <c r="J64" s="8"/>
      <c r="K64" s="7"/>
      <c r="L64" s="6">
        <f>IF(I64="",C64,I64)</f>
        <v>17</v>
      </c>
      <c r="M64" s="14">
        <f>IF(J64="",D64,J64)</f>
        <v>20</v>
      </c>
      <c r="N64" s="14">
        <f>IF(K64="",E64,K64)</f>
        <v>19</v>
      </c>
      <c r="O64" s="8" t="str">
        <f>IF(L64&gt;8,IF(M64&gt;8,IF(N64&gt;8,"OK","PPZH3"),IF(N64&gt;8,"PPZH2","X")),IF(M64&gt;8,IF(N64&gt;8,"PPZH1","X"),IF(N64&gt;8,"X","X")))</f>
        <v>OK</v>
      </c>
      <c r="P64" s="8">
        <f>IF(O64="OK",SUM(L64:N64),"")</f>
        <v>56</v>
      </c>
      <c r="Q64" s="7" t="str">
        <f>IF(O64="OK",IF(P64&lt;36,"Elégtelen (1)",IF(P64&lt;50,"Elégséges (2)",IF(P64&lt;63,"Közepes (3)",IF(P64&lt;77,"Jó (4)","Jeles (5)")))),IF(O64="X","Nem teljesítette",""))</f>
        <v>Közepes (3)</v>
      </c>
      <c r="R64" s="6"/>
      <c r="S64" s="8"/>
      <c r="T64" s="7"/>
      <c r="U64" s="6">
        <f>IF(R64="",L64,R64)</f>
        <v>17</v>
      </c>
      <c r="V64" s="8">
        <f>IF(S64="",M64,S64)</f>
        <v>20</v>
      </c>
      <c r="W64" s="8">
        <f>IF(T64="",N64,T64)</f>
        <v>19</v>
      </c>
      <c r="X64" s="8" t="str">
        <f>IF(U64&gt;8,IF(V64&gt;8,IF(W64&gt;8,"OK","X"),IF(W64&gt;8,"X","X")),IF(V64&gt;8,IF(W64&gt;8,"X","X"),IF(W64&gt;8,"X","X")))</f>
        <v>OK</v>
      </c>
      <c r="Y64" s="8">
        <f>IF(X64="OK",SUM(U64:W64),"")</f>
        <v>56</v>
      </c>
      <c r="Z64" s="7" t="str">
        <f>IF(X64="OK",IF(Y64&lt;36,"Elégtelen (1)",IF(Y64&lt;50,"Elégséges (2)",IF(Y64&lt;63,"Közepes (3)",IF(Y64&lt;77,"Jó (4)","Jeles (5)")))),IF(X64="X","Nem teljesítette",""))</f>
        <v>Közepes (3)</v>
      </c>
    </row>
    <row r="65" spans="1:26" x14ac:dyDescent="0.25">
      <c r="A65" s="11" t="s">
        <v>21</v>
      </c>
      <c r="B65" s="12" t="s">
        <v>12</v>
      </c>
      <c r="C65" s="13">
        <v>19</v>
      </c>
      <c r="D65" s="8">
        <v>23</v>
      </c>
      <c r="E65" s="8">
        <v>22</v>
      </c>
      <c r="F65" s="8" t="str">
        <f>IF(C65&gt;8,IF(D65&gt;8,IF(E65&gt;8,"OK","PZH3"),IF(E65&gt;8,"PZH2","PZH2-3")),IF(D65&gt;8,IF(E65&gt;8,"PZH1","PZH1-3"),IF(E65&gt;8,"PZH1-2","PZH1-2-3")))</f>
        <v>OK</v>
      </c>
      <c r="G65" s="8">
        <f>IF(F65="OK",SUM(C65:E65),"")</f>
        <v>64</v>
      </c>
      <c r="H65" s="7" t="str">
        <f>IF(F65="OK",IF(G65&lt;36,"Elégtelen (1)",IF(G65&lt;50,"Elégséges (2)",IF(G65&lt;63,"Közepes (3)",IF(G65&lt;77,"Jó (4)","Jeles (5)")))),"")</f>
        <v>Jó (4)</v>
      </c>
      <c r="I65" s="6"/>
      <c r="J65" s="8"/>
      <c r="K65" s="7"/>
      <c r="L65" s="6">
        <f>IF(I65="",C65,I65)</f>
        <v>19</v>
      </c>
      <c r="M65" s="14">
        <f>IF(J65="",D65,J65)</f>
        <v>23</v>
      </c>
      <c r="N65" s="14">
        <f>IF(K65="",E65,K65)</f>
        <v>22</v>
      </c>
      <c r="O65" s="8" t="str">
        <f>IF(L65&gt;8,IF(M65&gt;8,IF(N65&gt;8,"OK","PPZH3"),IF(N65&gt;8,"PPZH2","X")),IF(M65&gt;8,IF(N65&gt;8,"PPZH1","X"),IF(N65&gt;8,"X","X")))</f>
        <v>OK</v>
      </c>
      <c r="P65" s="8">
        <f>IF(O65="OK",SUM(L65:N65),"")</f>
        <v>64</v>
      </c>
      <c r="Q65" s="7" t="str">
        <f>IF(O65="OK",IF(P65&lt;36,"Elégtelen (1)",IF(P65&lt;50,"Elégséges (2)",IF(P65&lt;63,"Közepes (3)",IF(P65&lt;77,"Jó (4)","Jeles (5)")))),IF(O65="X","Nem teljesítette",""))</f>
        <v>Jó (4)</v>
      </c>
      <c r="R65" s="6"/>
      <c r="S65" s="8"/>
      <c r="T65" s="7"/>
      <c r="U65" s="6">
        <f>IF(R65="",L65,R65)</f>
        <v>19</v>
      </c>
      <c r="V65" s="8">
        <f>IF(S65="",M65,S65)</f>
        <v>23</v>
      </c>
      <c r="W65" s="8">
        <f>IF(T65="",N65,T65)</f>
        <v>22</v>
      </c>
      <c r="X65" s="8" t="str">
        <f>IF(U65&gt;8,IF(V65&gt;8,IF(W65&gt;8,"OK","X"),IF(W65&gt;8,"X","X")),IF(V65&gt;8,IF(W65&gt;8,"X","X"),IF(W65&gt;8,"X","X")))</f>
        <v>OK</v>
      </c>
      <c r="Y65" s="8">
        <f>IF(X65="OK",SUM(U65:W65),"")</f>
        <v>64</v>
      </c>
      <c r="Z65" s="7" t="str">
        <f>IF(X65="OK",IF(Y65&lt;36,"Elégtelen (1)",IF(Y65&lt;50,"Elégséges (2)",IF(Y65&lt;63,"Közepes (3)",IF(Y65&lt;77,"Jó (4)","Jeles (5)")))),IF(X65="X","Nem teljesítette",""))</f>
        <v>Jó (4)</v>
      </c>
    </row>
    <row r="66" spans="1:26" x14ac:dyDescent="0.25">
      <c r="A66" s="17" t="s">
        <v>101</v>
      </c>
      <c r="B66" s="18" t="s">
        <v>76</v>
      </c>
      <c r="C66" s="19">
        <v>30</v>
      </c>
      <c r="D66" s="20">
        <v>28</v>
      </c>
      <c r="E66" s="21">
        <v>30</v>
      </c>
      <c r="F66" s="8" t="str">
        <f>IF(C66&gt;8,IF(D66&gt;8,IF(E66&gt;8,"OK","PZH3"),IF(E66&gt;8,"PZH2","PZH2-3")),IF(D66&gt;8,IF(E66&gt;8,"PZH1","PZH1-3"),IF(E66&gt;8,"PZH1-2","PZH1-2-3")))</f>
        <v>OK</v>
      </c>
      <c r="G66" s="8">
        <f>IF(F66="OK",SUM(C66:E66),"")</f>
        <v>88</v>
      </c>
      <c r="H66" s="7" t="str">
        <f>IF(F66="OK",IF(G66&lt;36,"Elégtelen (1)",IF(G66&lt;50,"Elégséges (2)",IF(G66&lt;63,"Közepes (3)",IF(G66&lt;77,"Jó (4)","Jeles (5)")))),"")</f>
        <v>Jeles (5)</v>
      </c>
      <c r="I66" s="6"/>
      <c r="J66" s="8"/>
      <c r="K66" s="7"/>
      <c r="L66" s="6">
        <f>IF(I66="",C66,I66)</f>
        <v>30</v>
      </c>
      <c r="M66" s="14">
        <f>IF(J66="",D66,J66)</f>
        <v>28</v>
      </c>
      <c r="N66" s="14">
        <f>IF(K66="",E66,K66)</f>
        <v>30</v>
      </c>
      <c r="O66" s="8" t="str">
        <f>IF(L66&gt;8,IF(M66&gt;8,IF(N66&gt;8,"OK","PPZH3"),IF(N66&gt;8,"PPZH2","X")),IF(M66&gt;8,IF(N66&gt;8,"PPZH1","X"),IF(N66&gt;8,"X","X")))</f>
        <v>OK</v>
      </c>
      <c r="P66" s="8">
        <f>IF(O66="OK",SUM(L66:N66),"")</f>
        <v>88</v>
      </c>
      <c r="Q66" s="7" t="str">
        <f>IF(O66="OK",IF(P66&lt;36,"Elégtelen (1)",IF(P66&lt;50,"Elégséges (2)",IF(P66&lt;63,"Közepes (3)",IF(P66&lt;77,"Jó (4)","Jeles (5)")))),IF(O66="X","Nem teljesítette",""))</f>
        <v>Jeles (5)</v>
      </c>
      <c r="R66" s="6"/>
      <c r="S66" s="8"/>
      <c r="T66" s="7"/>
      <c r="U66" s="6">
        <f>IF(R66="",L66,R66)</f>
        <v>30</v>
      </c>
      <c r="V66" s="8">
        <f>IF(S66="",M66,S66)</f>
        <v>28</v>
      </c>
      <c r="W66" s="8">
        <f>IF(T66="",N66,T66)</f>
        <v>30</v>
      </c>
      <c r="X66" s="8" t="str">
        <f>IF(U66&gt;8,IF(V66&gt;8,IF(W66&gt;8,"OK","X"),IF(W66&gt;8,"X","X")),IF(V66&gt;8,IF(W66&gt;8,"X","X"),IF(W66&gt;8,"X","X")))</f>
        <v>OK</v>
      </c>
      <c r="Y66" s="8">
        <f>IF(X66="OK",SUM(U66:W66),"")</f>
        <v>88</v>
      </c>
      <c r="Z66" s="7" t="str">
        <f>IF(X66="OK",IF(Y66&lt;36,"Elégtelen (1)",IF(Y66&lt;50,"Elégséges (2)",IF(Y66&lt;63,"Közepes (3)",IF(Y66&lt;77,"Jó (4)","Jeles (5)")))),IF(X66="X","Nem teljesítette",""))</f>
        <v>Jeles (5)</v>
      </c>
    </row>
    <row r="67" spans="1:26" x14ac:dyDescent="0.25">
      <c r="A67" s="11" t="s">
        <v>34</v>
      </c>
      <c r="B67" s="12" t="s">
        <v>12</v>
      </c>
      <c r="C67" s="13">
        <v>12</v>
      </c>
      <c r="D67" s="8">
        <v>17</v>
      </c>
      <c r="E67" s="8">
        <v>15</v>
      </c>
      <c r="F67" s="8" t="str">
        <f>IF(C67&gt;8,IF(D67&gt;8,IF(E67&gt;8,"OK","PZH3"),IF(E67&gt;8,"PZH2","PZH2-3")),IF(D67&gt;8,IF(E67&gt;8,"PZH1","PZH1-3"),IF(E67&gt;8,"PZH1-2","PZH1-2-3")))</f>
        <v>OK</v>
      </c>
      <c r="G67" s="8">
        <f>IF(F67="OK",SUM(C67:E67),"")</f>
        <v>44</v>
      </c>
      <c r="H67" s="7" t="str">
        <f>IF(F67="OK",IF(G67&lt;36,"Elégtelen (1)",IF(G67&lt;50,"Elégséges (2)",IF(G67&lt;63,"Közepes (3)",IF(G67&lt;77,"Jó (4)","Jeles (5)")))),"")</f>
        <v>Elégséges (2)</v>
      </c>
      <c r="I67" s="6"/>
      <c r="J67" s="8"/>
      <c r="K67" s="7"/>
      <c r="L67" s="6">
        <f>IF(I67="",C67,I67)</f>
        <v>12</v>
      </c>
      <c r="M67" s="14">
        <f>IF(J67="",D67,J67)</f>
        <v>17</v>
      </c>
      <c r="N67" s="14">
        <f>IF(K67="",E67,K67)</f>
        <v>15</v>
      </c>
      <c r="O67" s="8" t="str">
        <f>IF(L67&gt;8,IF(M67&gt;8,IF(N67&gt;8,"OK","PPZH3"),IF(N67&gt;8,"PPZH2","X")),IF(M67&gt;8,IF(N67&gt;8,"PPZH1","X"),IF(N67&gt;8,"X","X")))</f>
        <v>OK</v>
      </c>
      <c r="P67" s="8">
        <f>IF(O67="OK",SUM(L67:N67),"")</f>
        <v>44</v>
      </c>
      <c r="Q67" s="7" t="str">
        <f>IF(O67="OK",IF(P67&lt;36,"Elégtelen (1)",IF(P67&lt;50,"Elégséges (2)",IF(P67&lt;63,"Közepes (3)",IF(P67&lt;77,"Jó (4)","Jeles (5)")))),IF(O67="X","Nem teljesítette",""))</f>
        <v>Elégséges (2)</v>
      </c>
      <c r="R67" s="6"/>
      <c r="S67" s="8"/>
      <c r="T67" s="7"/>
      <c r="U67" s="6">
        <f>IF(R67="",L67,R67)</f>
        <v>12</v>
      </c>
      <c r="V67" s="8">
        <f>IF(S67="",M67,S67)</f>
        <v>17</v>
      </c>
      <c r="W67" s="8">
        <f>IF(T67="",N67,T67)</f>
        <v>15</v>
      </c>
      <c r="X67" s="8" t="str">
        <f>IF(U67&gt;8,IF(V67&gt;8,IF(W67&gt;8,"OK","X"),IF(W67&gt;8,"X","X")),IF(V67&gt;8,IF(W67&gt;8,"X","X"),IF(W67&gt;8,"X","X")))</f>
        <v>OK</v>
      </c>
      <c r="Y67" s="8">
        <f>IF(X67="OK",SUM(U67:W67),"")</f>
        <v>44</v>
      </c>
      <c r="Z67" s="7" t="str">
        <f>IF(X67="OK",IF(Y67&lt;36,"Elégtelen (1)",IF(Y67&lt;50,"Elégséges (2)",IF(Y67&lt;63,"Közepes (3)",IF(Y67&lt;77,"Jó (4)","Jeles (5)")))),IF(X67="X","Nem teljesítette",""))</f>
        <v>Elégséges (2)</v>
      </c>
    </row>
    <row r="68" spans="1:26" x14ac:dyDescent="0.25">
      <c r="A68" s="26" t="s">
        <v>154</v>
      </c>
      <c r="B68" s="27" t="s">
        <v>141</v>
      </c>
      <c r="C68" s="13">
        <v>18</v>
      </c>
      <c r="D68" s="8">
        <v>23</v>
      </c>
      <c r="E68" s="8">
        <v>19</v>
      </c>
      <c r="F68" s="8" t="str">
        <f>IF(C68&gt;8,IF(D68&gt;8,IF(E68&gt;8,"OK","PZH3"),IF(E68&gt;8,"PZH2","PZH2-3")),IF(D68&gt;8,IF(E68&gt;8,"PZH1","PZH1-3"),IF(E68&gt;8,"PZH1-2","PZH1-2-3")))</f>
        <v>OK</v>
      </c>
      <c r="G68" s="8">
        <f>IF(F68="OK",SUM(C68:E68),"")</f>
        <v>60</v>
      </c>
      <c r="H68" s="7" t="str">
        <f>IF(F68="OK",IF(G68&lt;36,"Elégtelen (1)",IF(G68&lt;50,"Elégséges (2)",IF(G68&lt;63,"Közepes (3)",IF(G68&lt;77,"Jó (4)","Jeles (5)")))),"")</f>
        <v>Közepes (3)</v>
      </c>
      <c r="I68" s="6"/>
      <c r="J68" s="8"/>
      <c r="K68" s="7">
        <v>15</v>
      </c>
      <c r="L68" s="6">
        <f>IF(I68="",C68,I68)</f>
        <v>18</v>
      </c>
      <c r="M68" s="14">
        <f>IF(J68="",D68,J68)</f>
        <v>23</v>
      </c>
      <c r="N68" s="14">
        <f>IF(K68="",E68,K68)</f>
        <v>15</v>
      </c>
      <c r="O68" s="8" t="str">
        <f>IF(L68&gt;8,IF(M68&gt;8,IF(N68&gt;8,"OK","PPZH3"),IF(N68&gt;8,"PPZH2","X")),IF(M68&gt;8,IF(N68&gt;8,"PPZH1","X"),IF(N68&gt;8,"X","X")))</f>
        <v>OK</v>
      </c>
      <c r="P68" s="8">
        <f>IF(O68="OK",SUM(L68:N68),"")</f>
        <v>56</v>
      </c>
      <c r="Q68" s="7" t="str">
        <f>IF(O68="OK",IF(P68&lt;36,"Elégtelen (1)",IF(P68&lt;50,"Elégséges (2)",IF(P68&lt;63,"Közepes (3)",IF(P68&lt;77,"Jó (4)","Jeles (5)")))),IF(O68="X","Nem teljesítette",""))</f>
        <v>Közepes (3)</v>
      </c>
      <c r="R68" s="6"/>
      <c r="S68" s="8"/>
      <c r="T68" s="7">
        <v>22</v>
      </c>
      <c r="U68" s="6">
        <f>IF(R68="",L68,R68)</f>
        <v>18</v>
      </c>
      <c r="V68" s="8">
        <f>IF(S68="",M68,S68)</f>
        <v>23</v>
      </c>
      <c r="W68" s="8">
        <f>IF(T68="",N68,T68)</f>
        <v>22</v>
      </c>
      <c r="X68" s="8" t="str">
        <f>IF(U68&gt;8,IF(V68&gt;8,IF(W68&gt;8,"OK","X"),IF(W68&gt;8,"X","X")),IF(V68&gt;8,IF(W68&gt;8,"X","X"),IF(W68&gt;8,"X","X")))</f>
        <v>OK</v>
      </c>
      <c r="Y68" s="8">
        <f>IF(X68="OK",SUM(U68:W68),"")</f>
        <v>63</v>
      </c>
      <c r="Z68" s="7" t="str">
        <f>IF(X68="OK",IF(Y68&lt;36,"Elégtelen (1)",IF(Y68&lt;50,"Elégséges (2)",IF(Y68&lt;63,"Közepes (3)",IF(Y68&lt;77,"Jó (4)","Jeles (5)")))),IF(X68="X","Nem teljesítette",""))</f>
        <v>Jó (4)</v>
      </c>
    </row>
    <row r="69" spans="1:26" x14ac:dyDescent="0.25">
      <c r="A69" s="22" t="s">
        <v>124</v>
      </c>
      <c r="B69" s="23" t="s">
        <v>116</v>
      </c>
      <c r="C69" s="24">
        <v>25</v>
      </c>
      <c r="D69" s="8">
        <v>26</v>
      </c>
      <c r="E69" s="25">
        <v>21</v>
      </c>
      <c r="F69" s="8" t="str">
        <f>IF(C69&gt;8,IF(D69&gt;8,IF(E69&gt;8,"OK","PZH3"),IF(E69&gt;8,"PZH2","PZH2-3")),IF(D69&gt;8,IF(E69&gt;8,"PZH1","PZH1-3"),IF(E69&gt;8,"PZH1-2","PZH1-2-3")))</f>
        <v>OK</v>
      </c>
      <c r="G69" s="8">
        <f>IF(F69="OK",SUM(C69:E69),"")</f>
        <v>72</v>
      </c>
      <c r="H69" s="7" t="str">
        <f>IF(F69="OK",IF(G69&lt;36,"Elégtelen (1)",IF(G69&lt;50,"Elégséges (2)",IF(G69&lt;63,"Közepes (3)",IF(G69&lt;77,"Jó (4)","Jeles (5)")))),"")</f>
        <v>Jó (4)</v>
      </c>
      <c r="I69" s="6"/>
      <c r="J69" s="8"/>
      <c r="K69" s="7"/>
      <c r="L69" s="6">
        <f>IF(I69="",C69,I69)</f>
        <v>25</v>
      </c>
      <c r="M69" s="14">
        <f>IF(J69="",D69,J69)</f>
        <v>26</v>
      </c>
      <c r="N69" s="14">
        <f>IF(K69="",E69,K69)</f>
        <v>21</v>
      </c>
      <c r="O69" s="8" t="str">
        <f>IF(L69&gt;8,IF(M69&gt;8,IF(N69&gt;8,"OK","PPZH3"),IF(N69&gt;8,"PPZH2","X")),IF(M69&gt;8,IF(N69&gt;8,"PPZH1","X"),IF(N69&gt;8,"X","X")))</f>
        <v>OK</v>
      </c>
      <c r="P69" s="8">
        <f>IF(O69="OK",SUM(L69:N69),"")</f>
        <v>72</v>
      </c>
      <c r="Q69" s="7" t="str">
        <f>IF(O69="OK",IF(P69&lt;36,"Elégtelen (1)",IF(P69&lt;50,"Elégséges (2)",IF(P69&lt;63,"Közepes (3)",IF(P69&lt;77,"Jó (4)","Jeles (5)")))),IF(O69="X","Nem teljesítette",""))</f>
        <v>Jó (4)</v>
      </c>
      <c r="R69" s="6"/>
      <c r="S69" s="8"/>
      <c r="T69" s="7">
        <v>24</v>
      </c>
      <c r="U69" s="6">
        <f>IF(R69="",L69,R69)</f>
        <v>25</v>
      </c>
      <c r="V69" s="8">
        <f>IF(S69="",M69,S69)</f>
        <v>26</v>
      </c>
      <c r="W69" s="8">
        <f>IF(T69="",N69,T69)</f>
        <v>24</v>
      </c>
      <c r="X69" s="8" t="str">
        <f>IF(U69&gt;8,IF(V69&gt;8,IF(W69&gt;8,"OK","X"),IF(W69&gt;8,"X","X")),IF(V69&gt;8,IF(W69&gt;8,"X","X"),IF(W69&gt;8,"X","X")))</f>
        <v>OK</v>
      </c>
      <c r="Y69" s="8">
        <f>IF(X69="OK",SUM(U69:W69),"")</f>
        <v>75</v>
      </c>
      <c r="Z69" s="7" t="str">
        <f>IF(X69="OK",IF(Y69&lt;36,"Elégtelen (1)",IF(Y69&lt;50,"Elégséges (2)",IF(Y69&lt;63,"Közepes (3)",IF(Y69&lt;77,"Jó (4)","Jeles (5)")))),IF(X69="X","Nem teljesítette",""))</f>
        <v>Jó (4)</v>
      </c>
    </row>
    <row r="70" spans="1:26" x14ac:dyDescent="0.25">
      <c r="A70" s="26" t="s">
        <v>150</v>
      </c>
      <c r="B70" s="27" t="s">
        <v>141</v>
      </c>
      <c r="C70" s="13">
        <v>1</v>
      </c>
      <c r="D70" s="8"/>
      <c r="E70" s="8"/>
      <c r="F70" s="8" t="str">
        <f>IF(C70&gt;8,IF(D70&gt;8,IF(E70&gt;8,"OK","PZH3"),IF(E70&gt;8,"PZH2","PZH2-3")),IF(D70&gt;8,IF(E70&gt;8,"PZH1","PZH1-3"),IF(E70&gt;8,"PZH1-2","PZH1-2-3")))</f>
        <v>PZH1-2-3</v>
      </c>
      <c r="G70" s="8" t="str">
        <f>IF(F70="OK",SUM(C70:E70),"")</f>
        <v/>
      </c>
      <c r="H70" s="7" t="str">
        <f>IF(F70="OK",IF(G70&lt;36,"Elégtelen (1)",IF(G70&lt;50,"Elégséges (2)",IF(G70&lt;63,"Közepes (3)",IF(G70&lt;77,"Jó (4)","Jeles (5)")))),"")</f>
        <v/>
      </c>
      <c r="I70" s="6"/>
      <c r="J70" s="8"/>
      <c r="K70" s="7"/>
      <c r="L70" s="6">
        <f>IF(I70="",C70,I70)</f>
        <v>1</v>
      </c>
      <c r="M70" s="14">
        <f>IF(J70="",D70,J70)</f>
        <v>0</v>
      </c>
      <c r="N70" s="14">
        <f>IF(K70="",E70,K70)</f>
        <v>0</v>
      </c>
      <c r="O70" s="8" t="str">
        <f>IF(L70&gt;8,IF(M70&gt;8,IF(N70&gt;8,"OK","PPZH3"),IF(N70&gt;8,"PPZH2","X")),IF(M70&gt;8,IF(N70&gt;8,"PPZH1","X"),IF(N70&gt;8,"X","X")))</f>
        <v>X</v>
      </c>
      <c r="P70" s="8" t="str">
        <f>IF(O70="OK",SUM(L70:N70),"")</f>
        <v/>
      </c>
      <c r="Q70" s="7" t="str">
        <f>IF(O70="OK",IF(P70&lt;36,"Elégtelen (1)",IF(P70&lt;50,"Elégséges (2)",IF(P70&lt;63,"Közepes (3)",IF(P70&lt;77,"Jó (4)","Jeles (5)")))),IF(O70="X","Nem teljesítette",""))</f>
        <v>Nem teljesítette</v>
      </c>
      <c r="R70" s="6"/>
      <c r="S70" s="8"/>
      <c r="T70" s="7"/>
      <c r="U70" s="6">
        <f>IF(R70="",L70,R70)</f>
        <v>1</v>
      </c>
      <c r="V70" s="8">
        <f>IF(S70="",M70,S70)</f>
        <v>0</v>
      </c>
      <c r="W70" s="8">
        <f>IF(T70="",N70,T70)</f>
        <v>0</v>
      </c>
      <c r="X70" s="8" t="str">
        <f>IF(U70&gt;8,IF(V70&gt;8,IF(W70&gt;8,"OK","X"),IF(W70&gt;8,"X","X")),IF(V70&gt;8,IF(W70&gt;8,"X","X"),IF(W70&gt;8,"X","X")))</f>
        <v>X</v>
      </c>
      <c r="Y70" s="8" t="str">
        <f>IF(X70="OK",SUM(U70:W70),"")</f>
        <v/>
      </c>
      <c r="Z70" s="7" t="str">
        <f>IF(X70="OK",IF(Y70&lt;36,"Elégtelen (1)",IF(Y70&lt;50,"Elégséges (2)",IF(Y70&lt;63,"Közepes (3)",IF(Y70&lt;77,"Jó (4)","Jeles (5)")))),IF(X70="X","Nem teljesítette",""))</f>
        <v>Nem teljesítette</v>
      </c>
    </row>
    <row r="71" spans="1:26" x14ac:dyDescent="0.25">
      <c r="A71" s="28" t="s">
        <v>176</v>
      </c>
      <c r="B71" s="29" t="s">
        <v>170</v>
      </c>
      <c r="C71" s="13">
        <v>26</v>
      </c>
      <c r="D71" s="8">
        <v>27</v>
      </c>
      <c r="E71" s="8">
        <v>17</v>
      </c>
      <c r="F71" s="8" t="str">
        <f>IF(C71&gt;8,IF(D71&gt;8,IF(E71&gt;8,"OK","PZH3"),IF(E71&gt;8,"PZH2","PZH2-3")),IF(D71&gt;8,IF(E71&gt;8,"PZH1","PZH1-3"),IF(E71&gt;8,"PZH1-2","PZH1-2-3")))</f>
        <v>OK</v>
      </c>
      <c r="G71" s="8">
        <f>IF(F71="OK",SUM(C71:E71),"")</f>
        <v>70</v>
      </c>
      <c r="H71" s="7" t="str">
        <f>IF(F71="OK",IF(G71&lt;36,"Elégtelen (1)",IF(G71&lt;50,"Elégséges (2)",IF(G71&lt;63,"Közepes (3)",IF(G71&lt;77,"Jó (4)","Jeles (5)")))),"")</f>
        <v>Jó (4)</v>
      </c>
      <c r="I71" s="6"/>
      <c r="J71" s="8"/>
      <c r="K71" s="7"/>
      <c r="L71" s="6">
        <f>IF(I71="",C71,I71)</f>
        <v>26</v>
      </c>
      <c r="M71" s="14">
        <f>IF(J71="",D71,J71)</f>
        <v>27</v>
      </c>
      <c r="N71" s="14">
        <f>IF(K71="",E71,K71)</f>
        <v>17</v>
      </c>
      <c r="O71" s="8" t="str">
        <f>IF(L71&gt;8,IF(M71&gt;8,IF(N71&gt;8,"OK","PPZH3"),IF(N71&gt;8,"PPZH2","X")),IF(M71&gt;8,IF(N71&gt;8,"PPZH1","X"),IF(N71&gt;8,"X","X")))</f>
        <v>OK</v>
      </c>
      <c r="P71" s="8">
        <f>IF(O71="OK",SUM(L71:N71),"")</f>
        <v>70</v>
      </c>
      <c r="Q71" s="7" t="str">
        <f>IF(O71="OK",IF(P71&lt;36,"Elégtelen (1)",IF(P71&lt;50,"Elégséges (2)",IF(P71&lt;63,"Közepes (3)",IF(P71&lt;77,"Jó (4)","Jeles (5)")))),IF(O71="X","Nem teljesítette",""))</f>
        <v>Jó (4)</v>
      </c>
      <c r="R71" s="6"/>
      <c r="S71" s="8"/>
      <c r="T71" s="7"/>
      <c r="U71" s="6">
        <f>IF(R71="",L71,R71)</f>
        <v>26</v>
      </c>
      <c r="V71" s="8">
        <f>IF(S71="",M71,S71)</f>
        <v>27</v>
      </c>
      <c r="W71" s="8">
        <f>IF(T71="",N71,T71)</f>
        <v>17</v>
      </c>
      <c r="X71" s="8" t="str">
        <f>IF(U71&gt;8,IF(V71&gt;8,IF(W71&gt;8,"OK","X"),IF(W71&gt;8,"X","X")),IF(V71&gt;8,IF(W71&gt;8,"X","X"),IF(W71&gt;8,"X","X")))</f>
        <v>OK</v>
      </c>
      <c r="Y71" s="8">
        <f>IF(X71="OK",SUM(U71:W71),"")</f>
        <v>70</v>
      </c>
      <c r="Z71" s="7" t="str">
        <f>IF(X71="OK",IF(Y71&lt;36,"Elégtelen (1)",IF(Y71&lt;50,"Elégséges (2)",IF(Y71&lt;63,"Közepes (3)",IF(Y71&lt;77,"Jó (4)","Jeles (5)")))),IF(X71="X","Nem teljesítette",""))</f>
        <v>Jó (4)</v>
      </c>
    </row>
    <row r="72" spans="1:26" x14ac:dyDescent="0.25">
      <c r="A72" s="15" t="s">
        <v>53</v>
      </c>
      <c r="B72" s="16" t="s">
        <v>39</v>
      </c>
      <c r="C72" s="13">
        <v>17</v>
      </c>
      <c r="D72" s="8">
        <v>11</v>
      </c>
      <c r="E72" s="8">
        <v>14</v>
      </c>
      <c r="F72" s="8" t="str">
        <f>IF(C72&gt;8,IF(D72&gt;8,IF(E72&gt;8,"OK","PZH3"),IF(E72&gt;8,"PZH2","PZH2-3")),IF(D72&gt;8,IF(E72&gt;8,"PZH1","PZH1-3"),IF(E72&gt;8,"PZH1-2","PZH1-2-3")))</f>
        <v>OK</v>
      </c>
      <c r="G72" s="8">
        <f>IF(F72="OK",SUM(C72:E72),"")</f>
        <v>42</v>
      </c>
      <c r="H72" s="7" t="str">
        <f>IF(F72="OK",IF(G72&lt;36,"Elégtelen (1)",IF(G72&lt;50,"Elégséges (2)",IF(G72&lt;63,"Közepes (3)",IF(G72&lt;77,"Jó (4)","Jeles (5)")))),"")</f>
        <v>Elégséges (2)</v>
      </c>
      <c r="I72" s="6"/>
      <c r="J72" s="8"/>
      <c r="K72" s="7"/>
      <c r="L72" s="6">
        <f>IF(I72="",C72,I72)</f>
        <v>17</v>
      </c>
      <c r="M72" s="14">
        <f>IF(J72="",D72,J72)</f>
        <v>11</v>
      </c>
      <c r="N72" s="14">
        <f>IF(K72="",E72,K72)</f>
        <v>14</v>
      </c>
      <c r="O72" s="8" t="str">
        <f>IF(L72&gt;8,IF(M72&gt;8,IF(N72&gt;8,"OK","PPZH3"),IF(N72&gt;8,"PPZH2","X")),IF(M72&gt;8,IF(N72&gt;8,"PPZH1","X"),IF(N72&gt;8,"X","X")))</f>
        <v>OK</v>
      </c>
      <c r="P72" s="8">
        <f>IF(O72="OK",SUM(L72:N72),"")</f>
        <v>42</v>
      </c>
      <c r="Q72" s="7" t="str">
        <f>IF(O72="OK",IF(P72&lt;36,"Elégtelen (1)",IF(P72&lt;50,"Elégséges (2)",IF(P72&lt;63,"Közepes (3)",IF(P72&lt;77,"Jó (4)","Jeles (5)")))),IF(O72="X","Nem teljesítette",""))</f>
        <v>Elégséges (2)</v>
      </c>
      <c r="R72" s="6"/>
      <c r="S72" s="8"/>
      <c r="T72" s="7"/>
      <c r="U72" s="6">
        <f>IF(R72="",L72,R72)</f>
        <v>17</v>
      </c>
      <c r="V72" s="8">
        <f>IF(S72="",M72,S72)</f>
        <v>11</v>
      </c>
      <c r="W72" s="8">
        <f>IF(T72="",N72,T72)</f>
        <v>14</v>
      </c>
      <c r="X72" s="8" t="str">
        <f>IF(U72&gt;8,IF(V72&gt;8,IF(W72&gt;8,"OK","X"),IF(W72&gt;8,"X","X")),IF(V72&gt;8,IF(W72&gt;8,"X","X"),IF(W72&gt;8,"X","X")))</f>
        <v>OK</v>
      </c>
      <c r="Y72" s="8">
        <f>IF(X72="OK",SUM(U72:W72),"")</f>
        <v>42</v>
      </c>
      <c r="Z72" s="7" t="str">
        <f>IF(X72="OK",IF(Y72&lt;36,"Elégtelen (1)",IF(Y72&lt;50,"Elégséges (2)",IF(Y72&lt;63,"Közepes (3)",IF(Y72&lt;77,"Jó (4)","Jeles (5)")))),IF(X72="X","Nem teljesítette",""))</f>
        <v>Elégséges (2)</v>
      </c>
    </row>
    <row r="73" spans="1:26" x14ac:dyDescent="0.25">
      <c r="A73" s="11" t="s">
        <v>23</v>
      </c>
      <c r="B73" s="12" t="s">
        <v>12</v>
      </c>
      <c r="C73" s="13">
        <v>20</v>
      </c>
      <c r="D73" s="8">
        <v>22</v>
      </c>
      <c r="E73" s="8">
        <v>10</v>
      </c>
      <c r="F73" s="8" t="str">
        <f>IF(C73&gt;8,IF(D73&gt;8,IF(E73&gt;8,"OK","PZH3"),IF(E73&gt;8,"PZH2","PZH2-3")),IF(D73&gt;8,IF(E73&gt;8,"PZH1","PZH1-3"),IF(E73&gt;8,"PZH1-2","PZH1-2-3")))</f>
        <v>OK</v>
      </c>
      <c r="G73" s="8">
        <f>IF(F73="OK",SUM(C73:E73),"")</f>
        <v>52</v>
      </c>
      <c r="H73" s="7" t="str">
        <f>IF(F73="OK",IF(G73&lt;36,"Elégtelen (1)",IF(G73&lt;50,"Elégséges (2)",IF(G73&lt;63,"Közepes (3)",IF(G73&lt;77,"Jó (4)","Jeles (5)")))),"")</f>
        <v>Közepes (3)</v>
      </c>
      <c r="I73" s="6"/>
      <c r="J73" s="8"/>
      <c r="K73" s="7"/>
      <c r="L73" s="6">
        <f>IF(I73="",C73,I73)</f>
        <v>20</v>
      </c>
      <c r="M73" s="14">
        <f>IF(J73="",D73,J73)</f>
        <v>22</v>
      </c>
      <c r="N73" s="14">
        <f>IF(K73="",E73,K73)</f>
        <v>10</v>
      </c>
      <c r="O73" s="8" t="str">
        <f>IF(L73&gt;8,IF(M73&gt;8,IF(N73&gt;8,"OK","PPZH3"),IF(N73&gt;8,"PPZH2","X")),IF(M73&gt;8,IF(N73&gt;8,"PPZH1","X"),IF(N73&gt;8,"X","X")))</f>
        <v>OK</v>
      </c>
      <c r="P73" s="8">
        <f>IF(O73="OK",SUM(L73:N73),"")</f>
        <v>52</v>
      </c>
      <c r="Q73" s="7" t="str">
        <f>IF(O73="OK",IF(P73&lt;36,"Elégtelen (1)",IF(P73&lt;50,"Elégséges (2)",IF(P73&lt;63,"Közepes (3)",IF(P73&lt;77,"Jó (4)","Jeles (5)")))),IF(O73="X","Nem teljesítette",""))</f>
        <v>Közepes (3)</v>
      </c>
      <c r="R73" s="6"/>
      <c r="S73" s="8"/>
      <c r="T73" s="7"/>
      <c r="U73" s="6">
        <f>IF(R73="",L73,R73)</f>
        <v>20</v>
      </c>
      <c r="V73" s="8">
        <f>IF(S73="",M73,S73)</f>
        <v>22</v>
      </c>
      <c r="W73" s="8">
        <f>IF(T73="",N73,T73)</f>
        <v>10</v>
      </c>
      <c r="X73" s="8" t="str">
        <f>IF(U73&gt;8,IF(V73&gt;8,IF(W73&gt;8,"OK","X"),IF(W73&gt;8,"X","X")),IF(V73&gt;8,IF(W73&gt;8,"X","X"),IF(W73&gt;8,"X","X")))</f>
        <v>OK</v>
      </c>
      <c r="Y73" s="8">
        <f>IF(X73="OK",SUM(U73:W73),"")</f>
        <v>52</v>
      </c>
      <c r="Z73" s="7" t="str">
        <f>IF(X73="OK",IF(Y73&lt;36,"Elégtelen (1)",IF(Y73&lt;50,"Elégséges (2)",IF(Y73&lt;63,"Közepes (3)",IF(Y73&lt;77,"Jó (4)","Jeles (5)")))),IF(X73="X","Nem teljesítette",""))</f>
        <v>Közepes (3)</v>
      </c>
    </row>
    <row r="74" spans="1:26" x14ac:dyDescent="0.25">
      <c r="A74" s="22" t="s">
        <v>121</v>
      </c>
      <c r="B74" s="23" t="s">
        <v>116</v>
      </c>
      <c r="C74" s="24">
        <v>20</v>
      </c>
      <c r="D74" s="8">
        <v>25</v>
      </c>
      <c r="E74" s="25">
        <v>9</v>
      </c>
      <c r="F74" s="8" t="str">
        <f>IF(C74&gt;8,IF(D74&gt;8,IF(E74&gt;8,"OK","PZH3"),IF(E74&gt;8,"PZH2","PZH2-3")),IF(D74&gt;8,IF(E74&gt;8,"PZH1","PZH1-3"),IF(E74&gt;8,"PZH1-2","PZH1-2-3")))</f>
        <v>OK</v>
      </c>
      <c r="G74" s="8">
        <f>IF(F74="OK",SUM(C74:E74),"")</f>
        <v>54</v>
      </c>
      <c r="H74" s="7" t="str">
        <f>IF(F74="OK",IF(G74&lt;36,"Elégtelen (1)",IF(G74&lt;50,"Elégséges (2)",IF(G74&lt;63,"Közepes (3)",IF(G74&lt;77,"Jó (4)","Jeles (5)")))),"")</f>
        <v>Közepes (3)</v>
      </c>
      <c r="I74" s="6"/>
      <c r="J74" s="8"/>
      <c r="K74" s="7">
        <v>9</v>
      </c>
      <c r="L74" s="6">
        <f>IF(I74="",C74,I74)</f>
        <v>20</v>
      </c>
      <c r="M74" s="14">
        <f>IF(J74="",D74,J74)</f>
        <v>25</v>
      </c>
      <c r="N74" s="14">
        <f>IF(K74="",E74,K74)</f>
        <v>9</v>
      </c>
      <c r="O74" s="8" t="str">
        <f>IF(L74&gt;8,IF(M74&gt;8,IF(N74&gt;8,"OK","PPZH3"),IF(N74&gt;8,"PPZH2","X")),IF(M74&gt;8,IF(N74&gt;8,"PPZH1","X"),IF(N74&gt;8,"X","X")))</f>
        <v>OK</v>
      </c>
      <c r="P74" s="8">
        <f>IF(O74="OK",SUM(L74:N74),"")</f>
        <v>54</v>
      </c>
      <c r="Q74" s="7" t="str">
        <f>IF(O74="OK",IF(P74&lt;36,"Elégtelen (1)",IF(P74&lt;50,"Elégséges (2)",IF(P74&lt;63,"Közepes (3)",IF(P74&lt;77,"Jó (4)","Jeles (5)")))),IF(O74="X","Nem teljesítette",""))</f>
        <v>Közepes (3)</v>
      </c>
      <c r="R74" s="6"/>
      <c r="S74" s="8"/>
      <c r="T74" s="7"/>
      <c r="U74" s="6">
        <f>IF(R74="",L74,R74)</f>
        <v>20</v>
      </c>
      <c r="V74" s="8">
        <f>IF(S74="",M74,S74)</f>
        <v>25</v>
      </c>
      <c r="W74" s="8">
        <f>IF(T74="",N74,T74)</f>
        <v>9</v>
      </c>
      <c r="X74" s="8" t="str">
        <f>IF(U74&gt;8,IF(V74&gt;8,IF(W74&gt;8,"OK","X"),IF(W74&gt;8,"X","X")),IF(V74&gt;8,IF(W74&gt;8,"X","X"),IF(W74&gt;8,"X","X")))</f>
        <v>OK</v>
      </c>
      <c r="Y74" s="8">
        <f>IF(X74="OK",SUM(U74:W74),"")</f>
        <v>54</v>
      </c>
      <c r="Z74" s="7" t="str">
        <f>IF(X74="OK",IF(Y74&lt;36,"Elégtelen (1)",IF(Y74&lt;50,"Elégséges (2)",IF(Y74&lt;63,"Közepes (3)",IF(Y74&lt;77,"Jó (4)","Jeles (5)")))),IF(X74="X","Nem teljesítette",""))</f>
        <v>Közepes (3)</v>
      </c>
    </row>
    <row r="75" spans="1:26" x14ac:dyDescent="0.25">
      <c r="A75" s="15" t="s">
        <v>74</v>
      </c>
      <c r="B75" s="16" t="s">
        <v>39</v>
      </c>
      <c r="C75" s="13">
        <v>22</v>
      </c>
      <c r="D75" s="8">
        <v>30</v>
      </c>
      <c r="E75" s="8">
        <v>16</v>
      </c>
      <c r="F75" s="8" t="str">
        <f>IF(C75&gt;8,IF(D75&gt;8,IF(E75&gt;8,"OK","PZH3"),IF(E75&gt;8,"PZH2","PZH2-3")),IF(D75&gt;8,IF(E75&gt;8,"PZH1","PZH1-3"),IF(E75&gt;8,"PZH1-2","PZH1-2-3")))</f>
        <v>OK</v>
      </c>
      <c r="G75" s="8">
        <f>IF(F75="OK",SUM(C75:E75),"")</f>
        <v>68</v>
      </c>
      <c r="H75" s="7" t="str">
        <f>IF(F75="OK",IF(G75&lt;36,"Elégtelen (1)",IF(G75&lt;50,"Elégséges (2)",IF(G75&lt;63,"Közepes (3)",IF(G75&lt;77,"Jó (4)","Jeles (5)")))),"")</f>
        <v>Jó (4)</v>
      </c>
      <c r="I75" s="6"/>
      <c r="J75" s="8"/>
      <c r="K75" s="7"/>
      <c r="L75" s="6">
        <f>IF(I75="",C75,I75)</f>
        <v>22</v>
      </c>
      <c r="M75" s="14">
        <f>IF(J75="",D75,J75)</f>
        <v>30</v>
      </c>
      <c r="N75" s="14">
        <f>IF(K75="",E75,K75)</f>
        <v>16</v>
      </c>
      <c r="O75" s="8" t="str">
        <f>IF(L75&gt;8,IF(M75&gt;8,IF(N75&gt;8,"OK","PPZH3"),IF(N75&gt;8,"PPZH2","X")),IF(M75&gt;8,IF(N75&gt;8,"PPZH1","X"),IF(N75&gt;8,"X","X")))</f>
        <v>OK</v>
      </c>
      <c r="P75" s="8">
        <f>IF(O75="OK",SUM(L75:N75),"")</f>
        <v>68</v>
      </c>
      <c r="Q75" s="7" t="str">
        <f>IF(O75="OK",IF(P75&lt;36,"Elégtelen (1)",IF(P75&lt;50,"Elégséges (2)",IF(P75&lt;63,"Közepes (3)",IF(P75&lt;77,"Jó (4)","Jeles (5)")))),IF(O75="X","Nem teljesítette",""))</f>
        <v>Jó (4)</v>
      </c>
      <c r="R75" s="6"/>
      <c r="S75" s="8"/>
      <c r="T75" s="7"/>
      <c r="U75" s="6">
        <f>IF(R75="",L75,R75)</f>
        <v>22</v>
      </c>
      <c r="V75" s="8">
        <f>IF(S75="",M75,S75)</f>
        <v>30</v>
      </c>
      <c r="W75" s="8">
        <f>IF(T75="",N75,T75)</f>
        <v>16</v>
      </c>
      <c r="X75" s="8" t="str">
        <f>IF(U75&gt;8,IF(V75&gt;8,IF(W75&gt;8,"OK","X"),IF(W75&gt;8,"X","X")),IF(V75&gt;8,IF(W75&gt;8,"X","X"),IF(W75&gt;8,"X","X")))</f>
        <v>OK</v>
      </c>
      <c r="Y75" s="8">
        <f>IF(X75="OK",SUM(U75:W75),"")</f>
        <v>68</v>
      </c>
      <c r="Z75" s="7" t="str">
        <f>IF(X75="OK",IF(Y75&lt;36,"Elégtelen (1)",IF(Y75&lt;50,"Elégséges (2)",IF(Y75&lt;63,"Közepes (3)",IF(Y75&lt;77,"Jó (4)","Jeles (5)")))),IF(X75="X","Nem teljesítette",""))</f>
        <v>Jó (4)</v>
      </c>
    </row>
    <row r="76" spans="1:26" x14ac:dyDescent="0.25">
      <c r="A76" s="17" t="s">
        <v>110</v>
      </c>
      <c r="B76" s="18" t="s">
        <v>76</v>
      </c>
      <c r="C76" s="19">
        <v>17</v>
      </c>
      <c r="D76" s="20">
        <v>21</v>
      </c>
      <c r="E76" s="21">
        <v>19</v>
      </c>
      <c r="F76" s="8" t="str">
        <f>IF(C76&gt;8,IF(D76&gt;8,IF(E76&gt;8,"OK","PZH3"),IF(E76&gt;8,"PZH2","PZH2-3")),IF(D76&gt;8,IF(E76&gt;8,"PZH1","PZH1-3"),IF(E76&gt;8,"PZH1-2","PZH1-2-3")))</f>
        <v>OK</v>
      </c>
      <c r="G76" s="8">
        <f>IF(F76="OK",SUM(C76:E76),"")</f>
        <v>57</v>
      </c>
      <c r="H76" s="7" t="str">
        <f>IF(F76="OK",IF(G76&lt;36,"Elégtelen (1)",IF(G76&lt;50,"Elégséges (2)",IF(G76&lt;63,"Közepes (3)",IF(G76&lt;77,"Jó (4)","Jeles (5)")))),"")</f>
        <v>Közepes (3)</v>
      </c>
      <c r="I76" s="6"/>
      <c r="J76" s="8"/>
      <c r="K76" s="7"/>
      <c r="L76" s="6">
        <f>IF(I76="",C76,I76)</f>
        <v>17</v>
      </c>
      <c r="M76" s="14">
        <f>IF(J76="",D76,J76)</f>
        <v>21</v>
      </c>
      <c r="N76" s="14">
        <f>IF(K76="",E76,K76)</f>
        <v>19</v>
      </c>
      <c r="O76" s="8" t="str">
        <f>IF(L76&gt;8,IF(M76&gt;8,IF(N76&gt;8,"OK","PPZH3"),IF(N76&gt;8,"PPZH2","X")),IF(M76&gt;8,IF(N76&gt;8,"PPZH1","X"),IF(N76&gt;8,"X","X")))</f>
        <v>OK</v>
      </c>
      <c r="P76" s="8">
        <f>IF(O76="OK",SUM(L76:N76),"")</f>
        <v>57</v>
      </c>
      <c r="Q76" s="7" t="str">
        <f>IF(O76="OK",IF(P76&lt;36,"Elégtelen (1)",IF(P76&lt;50,"Elégséges (2)",IF(P76&lt;63,"Közepes (3)",IF(P76&lt;77,"Jó (4)","Jeles (5)")))),IF(O76="X","Nem teljesítette",""))</f>
        <v>Közepes (3)</v>
      </c>
      <c r="R76" s="6"/>
      <c r="S76" s="8"/>
      <c r="T76" s="7"/>
      <c r="U76" s="6">
        <f>IF(R76="",L76,R76)</f>
        <v>17</v>
      </c>
      <c r="V76" s="8">
        <f>IF(S76="",M76,S76)</f>
        <v>21</v>
      </c>
      <c r="W76" s="8">
        <f>IF(T76="",N76,T76)</f>
        <v>19</v>
      </c>
      <c r="X76" s="8" t="str">
        <f>IF(U76&gt;8,IF(V76&gt;8,IF(W76&gt;8,"OK","X"),IF(W76&gt;8,"X","X")),IF(V76&gt;8,IF(W76&gt;8,"X","X"),IF(W76&gt;8,"X","X")))</f>
        <v>OK</v>
      </c>
      <c r="Y76" s="8">
        <f>IF(X76="OK",SUM(U76:W76),"")</f>
        <v>57</v>
      </c>
      <c r="Z76" s="7" t="str">
        <f>IF(X76="OK",IF(Y76&lt;36,"Elégtelen (1)",IF(Y76&lt;50,"Elégséges (2)",IF(Y76&lt;63,"Közepes (3)",IF(Y76&lt;77,"Jó (4)","Jeles (5)")))),IF(X76="X","Nem teljesítette",""))</f>
        <v>Közepes (3)</v>
      </c>
    </row>
    <row r="77" spans="1:26" x14ac:dyDescent="0.25">
      <c r="A77" s="17" t="s">
        <v>75</v>
      </c>
      <c r="B77" s="18" t="s">
        <v>76</v>
      </c>
      <c r="C77" s="19">
        <v>26</v>
      </c>
      <c r="D77" s="20">
        <v>25</v>
      </c>
      <c r="E77" s="21">
        <v>26</v>
      </c>
      <c r="F77" s="8" t="str">
        <f>IF(C77&gt;8,IF(D77&gt;8,IF(E77&gt;8,"OK","PZH3"),IF(E77&gt;8,"PZH2","PZH2-3")),IF(D77&gt;8,IF(E77&gt;8,"PZH1","PZH1-3"),IF(E77&gt;8,"PZH1-2","PZH1-2-3")))</f>
        <v>OK</v>
      </c>
      <c r="G77" s="8">
        <f>IF(F77="OK",SUM(C77:E77),"")</f>
        <v>77</v>
      </c>
      <c r="H77" s="7" t="str">
        <f>IF(F77="OK",IF(G77&lt;36,"Elégtelen (1)",IF(G77&lt;50,"Elégséges (2)",IF(G77&lt;63,"Közepes (3)",IF(G77&lt;77,"Jó (4)","Jeles (5)")))),"")</f>
        <v>Jeles (5)</v>
      </c>
      <c r="I77" s="6"/>
      <c r="J77" s="8"/>
      <c r="K77" s="7"/>
      <c r="L77" s="6">
        <f>IF(I77="",C77,I77)</f>
        <v>26</v>
      </c>
      <c r="M77" s="14">
        <f>IF(J77="",D77,J77)</f>
        <v>25</v>
      </c>
      <c r="N77" s="14">
        <f>IF(K77="",E77,K77)</f>
        <v>26</v>
      </c>
      <c r="O77" s="8" t="str">
        <f>IF(L77&gt;8,IF(M77&gt;8,IF(N77&gt;8,"OK","PPZH3"),IF(N77&gt;8,"PPZH2","X")),IF(M77&gt;8,IF(N77&gt;8,"PPZH1","X"),IF(N77&gt;8,"X","X")))</f>
        <v>OK</v>
      </c>
      <c r="P77" s="8">
        <f>IF(O77="OK",SUM(L77:N77),"")</f>
        <v>77</v>
      </c>
      <c r="Q77" s="7" t="str">
        <f>IF(O77="OK",IF(P77&lt;36,"Elégtelen (1)",IF(P77&lt;50,"Elégséges (2)",IF(P77&lt;63,"Közepes (3)",IF(P77&lt;77,"Jó (4)","Jeles (5)")))),IF(O77="X","Nem teljesítette",""))</f>
        <v>Jeles (5)</v>
      </c>
      <c r="R77" s="6"/>
      <c r="S77" s="8"/>
      <c r="T77" s="7"/>
      <c r="U77" s="6">
        <f>IF(R77="",L77,R77)</f>
        <v>26</v>
      </c>
      <c r="V77" s="8">
        <f>IF(S77="",M77,S77)</f>
        <v>25</v>
      </c>
      <c r="W77" s="8">
        <f>IF(T77="",N77,T77)</f>
        <v>26</v>
      </c>
      <c r="X77" s="8" t="str">
        <f>IF(U77&gt;8,IF(V77&gt;8,IF(W77&gt;8,"OK","X"),IF(W77&gt;8,"X","X")),IF(V77&gt;8,IF(W77&gt;8,"X","X"),IF(W77&gt;8,"X","X")))</f>
        <v>OK</v>
      </c>
      <c r="Y77" s="8">
        <f>IF(X77="OK",SUM(U77:W77),"")</f>
        <v>77</v>
      </c>
      <c r="Z77" s="7" t="str">
        <f>IF(X77="OK",IF(Y77&lt;36,"Elégtelen (1)",IF(Y77&lt;50,"Elégséges (2)",IF(Y77&lt;63,"Közepes (3)",IF(Y77&lt;77,"Jó (4)","Jeles (5)")))),IF(X77="X","Nem teljesítette",""))</f>
        <v>Jeles (5)</v>
      </c>
    </row>
    <row r="78" spans="1:26" x14ac:dyDescent="0.25">
      <c r="A78" s="17" t="s">
        <v>89</v>
      </c>
      <c r="B78" s="18" t="s">
        <v>76</v>
      </c>
      <c r="C78" s="19">
        <v>27</v>
      </c>
      <c r="D78" s="20">
        <v>28</v>
      </c>
      <c r="E78" s="21">
        <v>26</v>
      </c>
      <c r="F78" s="8" t="str">
        <f>IF(C78&gt;8,IF(D78&gt;8,IF(E78&gt;8,"OK","PZH3"),IF(E78&gt;8,"PZH2","PZH2-3")),IF(D78&gt;8,IF(E78&gt;8,"PZH1","PZH1-3"),IF(E78&gt;8,"PZH1-2","PZH1-2-3")))</f>
        <v>OK</v>
      </c>
      <c r="G78" s="8">
        <f>IF(F78="OK",SUM(C78:E78),"")</f>
        <v>81</v>
      </c>
      <c r="H78" s="7" t="str">
        <f>IF(F78="OK",IF(G78&lt;36,"Elégtelen (1)",IF(G78&lt;50,"Elégséges (2)",IF(G78&lt;63,"Közepes (3)",IF(G78&lt;77,"Jó (4)","Jeles (5)")))),"")</f>
        <v>Jeles (5)</v>
      </c>
      <c r="I78" s="6"/>
      <c r="J78" s="8"/>
      <c r="K78" s="7"/>
      <c r="L78" s="6">
        <f>IF(I78="",C78,I78)</f>
        <v>27</v>
      </c>
      <c r="M78" s="14">
        <f>IF(J78="",D78,J78)</f>
        <v>28</v>
      </c>
      <c r="N78" s="14">
        <f>IF(K78="",E78,K78)</f>
        <v>26</v>
      </c>
      <c r="O78" s="8" t="str">
        <f>IF(L78&gt;8,IF(M78&gt;8,IF(N78&gt;8,"OK","PPZH3"),IF(N78&gt;8,"PPZH2","X")),IF(M78&gt;8,IF(N78&gt;8,"PPZH1","X"),IF(N78&gt;8,"X","X")))</f>
        <v>OK</v>
      </c>
      <c r="P78" s="8">
        <f>IF(O78="OK",SUM(L78:N78),"")</f>
        <v>81</v>
      </c>
      <c r="Q78" s="7" t="str">
        <f>IF(O78="OK",IF(P78&lt;36,"Elégtelen (1)",IF(P78&lt;50,"Elégséges (2)",IF(P78&lt;63,"Közepes (3)",IF(P78&lt;77,"Jó (4)","Jeles (5)")))),IF(O78="X","Nem teljesítette",""))</f>
        <v>Jeles (5)</v>
      </c>
      <c r="R78" s="6"/>
      <c r="S78" s="8"/>
      <c r="T78" s="7"/>
      <c r="U78" s="6">
        <f>IF(R78="",L78,R78)</f>
        <v>27</v>
      </c>
      <c r="V78" s="8">
        <f>IF(S78="",M78,S78)</f>
        <v>28</v>
      </c>
      <c r="W78" s="8">
        <f>IF(T78="",N78,T78)</f>
        <v>26</v>
      </c>
      <c r="X78" s="8" t="str">
        <f>IF(U78&gt;8,IF(V78&gt;8,IF(W78&gt;8,"OK","X"),IF(W78&gt;8,"X","X")),IF(V78&gt;8,IF(W78&gt;8,"X","X"),IF(W78&gt;8,"X","X")))</f>
        <v>OK</v>
      </c>
      <c r="Y78" s="8">
        <f>IF(X78="OK",SUM(U78:W78),"")</f>
        <v>81</v>
      </c>
      <c r="Z78" s="7" t="str">
        <f>IF(X78="OK",IF(Y78&lt;36,"Elégtelen (1)",IF(Y78&lt;50,"Elégséges (2)",IF(Y78&lt;63,"Közepes (3)",IF(Y78&lt;77,"Jó (4)","Jeles (5)")))),IF(X78="X","Nem teljesítette",""))</f>
        <v>Jeles (5)</v>
      </c>
    </row>
    <row r="79" spans="1:26" x14ac:dyDescent="0.25">
      <c r="A79" s="15" t="s">
        <v>48</v>
      </c>
      <c r="B79" s="16" t="s">
        <v>39</v>
      </c>
      <c r="C79" s="13">
        <v>19</v>
      </c>
      <c r="D79" s="8">
        <v>25</v>
      </c>
      <c r="E79" s="8">
        <v>21</v>
      </c>
      <c r="F79" s="8" t="str">
        <f>IF(C79&gt;8,IF(D79&gt;8,IF(E79&gt;8,"OK","PZH3"),IF(E79&gt;8,"PZH2","PZH2-3")),IF(D79&gt;8,IF(E79&gt;8,"PZH1","PZH1-3"),IF(E79&gt;8,"PZH1-2","PZH1-2-3")))</f>
        <v>OK</v>
      </c>
      <c r="G79" s="8">
        <f>IF(F79="OK",SUM(C79:E79),"")</f>
        <v>65</v>
      </c>
      <c r="H79" s="7" t="str">
        <f>IF(F79="OK",IF(G79&lt;36,"Elégtelen (1)",IF(G79&lt;50,"Elégséges (2)",IF(G79&lt;63,"Közepes (3)",IF(G79&lt;77,"Jó (4)","Jeles (5)")))),"")</f>
        <v>Jó (4)</v>
      </c>
      <c r="I79" s="6"/>
      <c r="J79" s="8"/>
      <c r="K79" s="7"/>
      <c r="L79" s="6">
        <f>IF(I79="",C79,I79)</f>
        <v>19</v>
      </c>
      <c r="M79" s="14">
        <f>IF(J79="",D79,J79)</f>
        <v>25</v>
      </c>
      <c r="N79" s="14">
        <f>IF(K79="",E79,K79)</f>
        <v>21</v>
      </c>
      <c r="O79" s="8" t="str">
        <f>IF(L79&gt;8,IF(M79&gt;8,IF(N79&gt;8,"OK","PPZH3"),IF(N79&gt;8,"PPZH2","X")),IF(M79&gt;8,IF(N79&gt;8,"PPZH1","X"),IF(N79&gt;8,"X","X")))</f>
        <v>OK</v>
      </c>
      <c r="P79" s="8">
        <f>IF(O79="OK",SUM(L79:N79),"")</f>
        <v>65</v>
      </c>
      <c r="Q79" s="7" t="str">
        <f>IF(O79="OK",IF(P79&lt;36,"Elégtelen (1)",IF(P79&lt;50,"Elégséges (2)",IF(P79&lt;63,"Közepes (3)",IF(P79&lt;77,"Jó (4)","Jeles (5)")))),IF(O79="X","Nem teljesítette",""))</f>
        <v>Jó (4)</v>
      </c>
      <c r="R79" s="6"/>
      <c r="S79" s="8"/>
      <c r="T79" s="7"/>
      <c r="U79" s="6">
        <f>IF(R79="",L79,R79)</f>
        <v>19</v>
      </c>
      <c r="V79" s="8">
        <f>IF(S79="",M79,S79)</f>
        <v>25</v>
      </c>
      <c r="W79" s="8">
        <f>IF(T79="",N79,T79)</f>
        <v>21</v>
      </c>
      <c r="X79" s="8" t="str">
        <f>IF(U79&gt;8,IF(V79&gt;8,IF(W79&gt;8,"OK","X"),IF(W79&gt;8,"X","X")),IF(V79&gt;8,IF(W79&gt;8,"X","X"),IF(W79&gt;8,"X","X")))</f>
        <v>OK</v>
      </c>
      <c r="Y79" s="8">
        <f>IF(X79="OK",SUM(U79:W79),"")</f>
        <v>65</v>
      </c>
      <c r="Z79" s="7" t="str">
        <f>IF(X79="OK",IF(Y79&lt;36,"Elégtelen (1)",IF(Y79&lt;50,"Elégséges (2)",IF(Y79&lt;63,"Közepes (3)",IF(Y79&lt;77,"Jó (4)","Jeles (5)")))),IF(X79="X","Nem teljesítette",""))</f>
        <v>Jó (4)</v>
      </c>
    </row>
    <row r="80" spans="1:26" x14ac:dyDescent="0.25">
      <c r="A80" s="22" t="s">
        <v>122</v>
      </c>
      <c r="B80" s="23" t="s">
        <v>116</v>
      </c>
      <c r="C80" s="24">
        <v>18</v>
      </c>
      <c r="D80" s="8">
        <v>14</v>
      </c>
      <c r="E80" s="25">
        <v>14</v>
      </c>
      <c r="F80" s="8" t="str">
        <f>IF(C80&gt;8,IF(D80&gt;8,IF(E80&gt;8,"OK","PZH3"),IF(E80&gt;8,"PZH2","PZH2-3")),IF(D80&gt;8,IF(E80&gt;8,"PZH1","PZH1-3"),IF(E80&gt;8,"PZH1-2","PZH1-2-3")))</f>
        <v>OK</v>
      </c>
      <c r="G80" s="8">
        <f>IF(F80="OK",SUM(C80:E80),"")</f>
        <v>46</v>
      </c>
      <c r="H80" s="7" t="str">
        <f>IF(F80="OK",IF(G80&lt;36,"Elégtelen (1)",IF(G80&lt;50,"Elégséges (2)",IF(G80&lt;63,"Közepes (3)",IF(G80&lt;77,"Jó (4)","Jeles (5)")))),"")</f>
        <v>Elégséges (2)</v>
      </c>
      <c r="I80" s="6"/>
      <c r="J80" s="8"/>
      <c r="K80" s="7"/>
      <c r="L80" s="6">
        <f>IF(I80="",C80,I80)</f>
        <v>18</v>
      </c>
      <c r="M80" s="14">
        <f>IF(J80="",D80,J80)</f>
        <v>14</v>
      </c>
      <c r="N80" s="14">
        <f>IF(K80="",E80,K80)</f>
        <v>14</v>
      </c>
      <c r="O80" s="8" t="str">
        <f>IF(L80&gt;8,IF(M80&gt;8,IF(N80&gt;8,"OK","PPZH3"),IF(N80&gt;8,"PPZH2","X")),IF(M80&gt;8,IF(N80&gt;8,"PPZH1","X"),IF(N80&gt;8,"X","X")))</f>
        <v>OK</v>
      </c>
      <c r="P80" s="8">
        <f>IF(O80="OK",SUM(L80:N80),"")</f>
        <v>46</v>
      </c>
      <c r="Q80" s="7" t="str">
        <f>IF(O80="OK",IF(P80&lt;36,"Elégtelen (1)",IF(P80&lt;50,"Elégséges (2)",IF(P80&lt;63,"Közepes (3)",IF(P80&lt;77,"Jó (4)","Jeles (5)")))),IF(O80="X","Nem teljesítette",""))</f>
        <v>Elégséges (2)</v>
      </c>
      <c r="R80" s="6"/>
      <c r="S80" s="8"/>
      <c r="T80" s="7"/>
      <c r="U80" s="6">
        <f>IF(R80="",L80,R80)</f>
        <v>18</v>
      </c>
      <c r="V80" s="8">
        <f>IF(S80="",M80,S80)</f>
        <v>14</v>
      </c>
      <c r="W80" s="8">
        <f>IF(T80="",N80,T80)</f>
        <v>14</v>
      </c>
      <c r="X80" s="8" t="str">
        <f>IF(U80&gt;8,IF(V80&gt;8,IF(W80&gt;8,"OK","X"),IF(W80&gt;8,"X","X")),IF(V80&gt;8,IF(W80&gt;8,"X","X"),IF(W80&gt;8,"X","X")))</f>
        <v>OK</v>
      </c>
      <c r="Y80" s="8">
        <f>IF(X80="OK",SUM(U80:W80),"")</f>
        <v>46</v>
      </c>
      <c r="Z80" s="7" t="str">
        <f>IF(X80="OK",IF(Y80&lt;36,"Elégtelen (1)",IF(Y80&lt;50,"Elégséges (2)",IF(Y80&lt;63,"Közepes (3)",IF(Y80&lt;77,"Jó (4)","Jeles (5)")))),IF(X80="X","Nem teljesítette",""))</f>
        <v>Elégséges (2)</v>
      </c>
    </row>
    <row r="81" spans="1:26" x14ac:dyDescent="0.25">
      <c r="A81" s="15" t="s">
        <v>63</v>
      </c>
      <c r="B81" s="16" t="s">
        <v>39</v>
      </c>
      <c r="C81" s="13">
        <v>13</v>
      </c>
      <c r="D81" s="8">
        <v>8</v>
      </c>
      <c r="E81" s="8">
        <v>17</v>
      </c>
      <c r="F81" s="8" t="str">
        <f>IF(C81&gt;8,IF(D81&gt;8,IF(E81&gt;8,"OK","PZH3"),IF(E81&gt;8,"PZH2","PZH2-3")),IF(D81&gt;8,IF(E81&gt;8,"PZH1","PZH1-3"),IF(E81&gt;8,"PZH1-2","PZH1-2-3")))</f>
        <v>PZH2</v>
      </c>
      <c r="G81" s="8" t="str">
        <f>IF(F81="OK",SUM(C81:E81),"")</f>
        <v/>
      </c>
      <c r="H81" s="7" t="str">
        <f>IF(F81="OK",IF(G81&lt;36,"Elégtelen (1)",IF(G81&lt;50,"Elégséges (2)",IF(G81&lt;63,"Közepes (3)",IF(G81&lt;77,"Jó (4)","Jeles (5)")))),"")</f>
        <v/>
      </c>
      <c r="I81" s="6"/>
      <c r="J81" s="8">
        <v>12</v>
      </c>
      <c r="K81" s="7"/>
      <c r="L81" s="6">
        <f>IF(I81="",C81,I81)</f>
        <v>13</v>
      </c>
      <c r="M81" s="14">
        <f>IF(J81="",D81,J81)</f>
        <v>12</v>
      </c>
      <c r="N81" s="14">
        <f>IF(K81="",E81,K81)</f>
        <v>17</v>
      </c>
      <c r="O81" s="8" t="str">
        <f>IF(L81&gt;8,IF(M81&gt;8,IF(N81&gt;8,"OK","PPZH3"),IF(N81&gt;8,"PPZH2","X")),IF(M81&gt;8,IF(N81&gt;8,"PPZH1","X"),IF(N81&gt;8,"X","X")))</f>
        <v>OK</v>
      </c>
      <c r="P81" s="8">
        <f>IF(O81="OK",SUM(L81:N81),"")</f>
        <v>42</v>
      </c>
      <c r="Q81" s="7" t="str">
        <f>IF(O81="OK",IF(P81&lt;36,"Elégtelen (1)",IF(P81&lt;50,"Elégséges (2)",IF(P81&lt;63,"Közepes (3)",IF(P81&lt;77,"Jó (4)","Jeles (5)")))),IF(O81="X","Nem teljesítette",""))</f>
        <v>Elégséges (2)</v>
      </c>
      <c r="R81" s="6"/>
      <c r="S81" s="8"/>
      <c r="T81" s="7"/>
      <c r="U81" s="6">
        <f>IF(R81="",L81,R81)</f>
        <v>13</v>
      </c>
      <c r="V81" s="8">
        <f>IF(S81="",M81,S81)</f>
        <v>12</v>
      </c>
      <c r="W81" s="8">
        <f>IF(T81="",N81,T81)</f>
        <v>17</v>
      </c>
      <c r="X81" s="8" t="str">
        <f>IF(U81&gt;8,IF(V81&gt;8,IF(W81&gt;8,"OK","X"),IF(W81&gt;8,"X","X")),IF(V81&gt;8,IF(W81&gt;8,"X","X"),IF(W81&gt;8,"X","X")))</f>
        <v>OK</v>
      </c>
      <c r="Y81" s="8">
        <f>IF(X81="OK",SUM(U81:W81),"")</f>
        <v>42</v>
      </c>
      <c r="Z81" s="7" t="str">
        <f>IF(X81="OK",IF(Y81&lt;36,"Elégtelen (1)",IF(Y81&lt;50,"Elégséges (2)",IF(Y81&lt;63,"Közepes (3)",IF(Y81&lt;77,"Jó (4)","Jeles (5)")))),IF(X81="X","Nem teljesítette",""))</f>
        <v>Elégséges (2)</v>
      </c>
    </row>
    <row r="82" spans="1:26" x14ac:dyDescent="0.25">
      <c r="A82" s="17" t="s">
        <v>106</v>
      </c>
      <c r="B82" s="18" t="s">
        <v>76</v>
      </c>
      <c r="C82" s="19">
        <v>27</v>
      </c>
      <c r="D82" s="20">
        <v>29</v>
      </c>
      <c r="E82" s="21">
        <v>19</v>
      </c>
      <c r="F82" s="8" t="str">
        <f>IF(C82&gt;8,IF(D82&gt;8,IF(E82&gt;8,"OK","PZH3"),IF(E82&gt;8,"PZH2","PZH2-3")),IF(D82&gt;8,IF(E82&gt;8,"PZH1","PZH1-3"),IF(E82&gt;8,"PZH1-2","PZH1-2-3")))</f>
        <v>OK</v>
      </c>
      <c r="G82" s="8">
        <f>IF(F82="OK",SUM(C82:E82),"")</f>
        <v>75</v>
      </c>
      <c r="H82" s="7" t="str">
        <f>IF(F82="OK",IF(G82&lt;36,"Elégtelen (1)",IF(G82&lt;50,"Elégséges (2)",IF(G82&lt;63,"Közepes (3)",IF(G82&lt;77,"Jó (4)","Jeles (5)")))),"")</f>
        <v>Jó (4)</v>
      </c>
      <c r="I82" s="6"/>
      <c r="J82" s="8"/>
      <c r="K82" s="7"/>
      <c r="L82" s="6">
        <f>IF(I82="",C82,I82)</f>
        <v>27</v>
      </c>
      <c r="M82" s="14">
        <f>IF(J82="",D82,J82)</f>
        <v>29</v>
      </c>
      <c r="N82" s="14">
        <f>IF(K82="",E82,K82)</f>
        <v>19</v>
      </c>
      <c r="O82" s="8" t="str">
        <f>IF(L82&gt;8,IF(M82&gt;8,IF(N82&gt;8,"OK","PPZH3"),IF(N82&gt;8,"PPZH2","X")),IF(M82&gt;8,IF(N82&gt;8,"PPZH1","X"),IF(N82&gt;8,"X","X")))</f>
        <v>OK</v>
      </c>
      <c r="P82" s="8">
        <f>IF(O82="OK",SUM(L82:N82),"")</f>
        <v>75</v>
      </c>
      <c r="Q82" s="7" t="str">
        <f>IF(O82="OK",IF(P82&lt;36,"Elégtelen (1)",IF(P82&lt;50,"Elégséges (2)",IF(P82&lt;63,"Közepes (3)",IF(P82&lt;77,"Jó (4)","Jeles (5)")))),IF(O82="X","Nem teljesítette",""))</f>
        <v>Jó (4)</v>
      </c>
      <c r="R82" s="6"/>
      <c r="S82" s="8"/>
      <c r="T82" s="7">
        <v>18</v>
      </c>
      <c r="U82" s="6">
        <f>IF(R82="",L82,R82)</f>
        <v>27</v>
      </c>
      <c r="V82" s="8">
        <f>IF(S82="",M82,S82)</f>
        <v>29</v>
      </c>
      <c r="W82" s="8">
        <f>IF(T82="",N82,T82)</f>
        <v>18</v>
      </c>
      <c r="X82" s="8" t="str">
        <f>IF(U82&gt;8,IF(V82&gt;8,IF(W82&gt;8,"OK","X"),IF(W82&gt;8,"X","X")),IF(V82&gt;8,IF(W82&gt;8,"X","X"),IF(W82&gt;8,"X","X")))</f>
        <v>OK</v>
      </c>
      <c r="Y82" s="8">
        <f>IF(X82="OK",SUM(U82:W82),"")</f>
        <v>74</v>
      </c>
      <c r="Z82" s="7" t="str">
        <f>IF(X82="OK",IF(Y82&lt;36,"Elégtelen (1)",IF(Y82&lt;50,"Elégséges (2)",IF(Y82&lt;63,"Közepes (3)",IF(Y82&lt;77,"Jó (4)","Jeles (5)")))),IF(X82="X","Nem teljesítette",""))</f>
        <v>Jó (4)</v>
      </c>
    </row>
    <row r="83" spans="1:26" x14ac:dyDescent="0.25">
      <c r="A83" s="28" t="s">
        <v>172</v>
      </c>
      <c r="B83" s="29" t="s">
        <v>170</v>
      </c>
      <c r="C83" s="13">
        <v>22</v>
      </c>
      <c r="D83" s="8">
        <v>15</v>
      </c>
      <c r="E83" s="8">
        <v>1</v>
      </c>
      <c r="F83" s="8" t="str">
        <f>IF(C83&gt;8,IF(D83&gt;8,IF(E83&gt;8,"OK","PZH3"),IF(E83&gt;8,"PZH2","PZH2-3")),IF(D83&gt;8,IF(E83&gt;8,"PZH1","PZH1-3"),IF(E83&gt;8,"PZH1-2","PZH1-2-3")))</f>
        <v>PZH3</v>
      </c>
      <c r="G83" s="8" t="str">
        <f>IF(F83="OK",SUM(C83:E83),"")</f>
        <v/>
      </c>
      <c r="H83" s="7" t="str">
        <f>IF(F83="OK",IF(G83&lt;36,"Elégtelen (1)",IF(G83&lt;50,"Elégséges (2)",IF(G83&lt;63,"Közepes (3)",IF(G83&lt;77,"Jó (4)","Jeles (5)")))),"")</f>
        <v/>
      </c>
      <c r="I83" s="6"/>
      <c r="J83" s="8"/>
      <c r="K83" s="7">
        <v>16</v>
      </c>
      <c r="L83" s="6">
        <f>IF(I83="",C83,I83)</f>
        <v>22</v>
      </c>
      <c r="M83" s="14">
        <f>IF(J83="",D83,J83)</f>
        <v>15</v>
      </c>
      <c r="N83" s="14">
        <f>IF(K83="",E83,K83)</f>
        <v>16</v>
      </c>
      <c r="O83" s="8" t="str">
        <f>IF(L83&gt;8,IF(M83&gt;8,IF(N83&gt;8,"OK","PPZH3"),IF(N83&gt;8,"PPZH2","X")),IF(M83&gt;8,IF(N83&gt;8,"PPZH1","X"),IF(N83&gt;8,"X","X")))</f>
        <v>OK</v>
      </c>
      <c r="P83" s="8">
        <f>IF(O83="OK",SUM(L83:N83),"")</f>
        <v>53</v>
      </c>
      <c r="Q83" s="7" t="str">
        <f>IF(O83="OK",IF(P83&lt;36,"Elégtelen (1)",IF(P83&lt;50,"Elégséges (2)",IF(P83&lt;63,"Közepes (3)",IF(P83&lt;77,"Jó (4)","Jeles (5)")))),IF(O83="X","Nem teljesítette",""))</f>
        <v>Közepes (3)</v>
      </c>
      <c r="R83" s="6"/>
      <c r="S83" s="8"/>
      <c r="T83" s="7"/>
      <c r="U83" s="6">
        <f>IF(R83="",L83,R83)</f>
        <v>22</v>
      </c>
      <c r="V83" s="8">
        <f>IF(S83="",M83,S83)</f>
        <v>15</v>
      </c>
      <c r="W83" s="8">
        <f>IF(T83="",N83,T83)</f>
        <v>16</v>
      </c>
      <c r="X83" s="8" t="str">
        <f>IF(U83&gt;8,IF(V83&gt;8,IF(W83&gt;8,"OK","X"),IF(W83&gt;8,"X","X")),IF(V83&gt;8,IF(W83&gt;8,"X","X"),IF(W83&gt;8,"X","X")))</f>
        <v>OK</v>
      </c>
      <c r="Y83" s="8">
        <f>IF(X83="OK",SUM(U83:W83),"")</f>
        <v>53</v>
      </c>
      <c r="Z83" s="7" t="str">
        <f>IF(X83="OK",IF(Y83&lt;36,"Elégtelen (1)",IF(Y83&lt;50,"Elégséges (2)",IF(Y83&lt;63,"Közepes (3)",IF(Y83&lt;77,"Jó (4)","Jeles (5)")))),IF(X83="X","Nem teljesítette",""))</f>
        <v>Közepes (3)</v>
      </c>
    </row>
    <row r="84" spans="1:26" x14ac:dyDescent="0.25">
      <c r="A84" s="22" t="s">
        <v>130</v>
      </c>
      <c r="B84" s="23" t="s">
        <v>116</v>
      </c>
      <c r="C84" s="24">
        <v>30</v>
      </c>
      <c r="D84" s="8">
        <v>20</v>
      </c>
      <c r="E84" s="25">
        <v>25</v>
      </c>
      <c r="F84" s="8" t="str">
        <f>IF(C84&gt;8,IF(D84&gt;8,IF(E84&gt;8,"OK","PZH3"),IF(E84&gt;8,"PZH2","PZH2-3")),IF(D84&gt;8,IF(E84&gt;8,"PZH1","PZH1-3"),IF(E84&gt;8,"PZH1-2","PZH1-2-3")))</f>
        <v>OK</v>
      </c>
      <c r="G84" s="8">
        <f>IF(F84="OK",SUM(C84:E84),"")</f>
        <v>75</v>
      </c>
      <c r="H84" s="7" t="str">
        <f>IF(F84="OK",IF(G84&lt;36,"Elégtelen (1)",IF(G84&lt;50,"Elégséges (2)",IF(G84&lt;63,"Közepes (3)",IF(G84&lt;77,"Jó (4)","Jeles (5)")))),"")</f>
        <v>Jó (4)</v>
      </c>
      <c r="I84" s="6"/>
      <c r="J84" s="8">
        <v>27</v>
      </c>
      <c r="K84" s="7"/>
      <c r="L84" s="6">
        <f>IF(I84="",C84,I84)</f>
        <v>30</v>
      </c>
      <c r="M84" s="14">
        <f>IF(J84="",D84,J84)</f>
        <v>27</v>
      </c>
      <c r="N84" s="14">
        <f>IF(K84="",E84,K84)</f>
        <v>25</v>
      </c>
      <c r="O84" s="8" t="str">
        <f>IF(L84&gt;8,IF(M84&gt;8,IF(N84&gt;8,"OK","PPZH3"),IF(N84&gt;8,"PPZH2","X")),IF(M84&gt;8,IF(N84&gt;8,"PPZH1","X"),IF(N84&gt;8,"X","X")))</f>
        <v>OK</v>
      </c>
      <c r="P84" s="8">
        <f>IF(O84="OK",SUM(L84:N84),"")</f>
        <v>82</v>
      </c>
      <c r="Q84" s="7" t="str">
        <f>IF(O84="OK",IF(P84&lt;36,"Elégtelen (1)",IF(P84&lt;50,"Elégséges (2)",IF(P84&lt;63,"Közepes (3)",IF(P84&lt;77,"Jó (4)","Jeles (5)")))),IF(O84="X","Nem teljesítette",""))</f>
        <v>Jeles (5)</v>
      </c>
      <c r="R84" s="6"/>
      <c r="S84" s="8"/>
      <c r="T84" s="7"/>
      <c r="U84" s="6">
        <f>IF(R84="",L84,R84)</f>
        <v>30</v>
      </c>
      <c r="V84" s="8">
        <f>IF(S84="",M84,S84)</f>
        <v>27</v>
      </c>
      <c r="W84" s="8">
        <f>IF(T84="",N84,T84)</f>
        <v>25</v>
      </c>
      <c r="X84" s="8" t="str">
        <f>IF(U84&gt;8,IF(V84&gt;8,IF(W84&gt;8,"OK","X"),IF(W84&gt;8,"X","X")),IF(V84&gt;8,IF(W84&gt;8,"X","X"),IF(W84&gt;8,"X","X")))</f>
        <v>OK</v>
      </c>
      <c r="Y84" s="8">
        <f>IF(X84="OK",SUM(U84:W84),"")</f>
        <v>82</v>
      </c>
      <c r="Z84" s="7" t="str">
        <f>IF(X84="OK",IF(Y84&lt;36,"Elégtelen (1)",IF(Y84&lt;50,"Elégséges (2)",IF(Y84&lt;63,"Közepes (3)",IF(Y84&lt;77,"Jó (4)","Jeles (5)")))),IF(X84="X","Nem teljesítette",""))</f>
        <v>Jeles (5)</v>
      </c>
    </row>
    <row r="85" spans="1:26" x14ac:dyDescent="0.25">
      <c r="A85" s="22" t="s">
        <v>131</v>
      </c>
      <c r="B85" s="23" t="s">
        <v>116</v>
      </c>
      <c r="C85" s="24">
        <v>20</v>
      </c>
      <c r="D85" s="8">
        <v>24</v>
      </c>
      <c r="E85" s="25">
        <v>19</v>
      </c>
      <c r="F85" s="8" t="str">
        <f>IF(C85&gt;8,IF(D85&gt;8,IF(E85&gt;8,"OK","PZH3"),IF(E85&gt;8,"PZH2","PZH2-3")),IF(D85&gt;8,IF(E85&gt;8,"PZH1","PZH1-3"),IF(E85&gt;8,"PZH1-2","PZH1-2-3")))</f>
        <v>OK</v>
      </c>
      <c r="G85" s="8">
        <f>IF(F85="OK",SUM(C85:E85),"")</f>
        <v>63</v>
      </c>
      <c r="H85" s="7" t="str">
        <f>IF(F85="OK",IF(G85&lt;36,"Elégtelen (1)",IF(G85&lt;50,"Elégséges (2)",IF(G85&lt;63,"Közepes (3)",IF(G85&lt;77,"Jó (4)","Jeles (5)")))),"")</f>
        <v>Jó (4)</v>
      </c>
      <c r="I85" s="6"/>
      <c r="J85" s="8"/>
      <c r="K85" s="7"/>
      <c r="L85" s="6">
        <f>IF(I85="",C85,I85)</f>
        <v>20</v>
      </c>
      <c r="M85" s="14">
        <f>IF(J85="",D85,J85)</f>
        <v>24</v>
      </c>
      <c r="N85" s="14">
        <f>IF(K85="",E85,K85)</f>
        <v>19</v>
      </c>
      <c r="O85" s="8" t="str">
        <f>IF(L85&gt;8,IF(M85&gt;8,IF(N85&gt;8,"OK","PPZH3"),IF(N85&gt;8,"PPZH2","X")),IF(M85&gt;8,IF(N85&gt;8,"PPZH1","X"),IF(N85&gt;8,"X","X")))</f>
        <v>OK</v>
      </c>
      <c r="P85" s="8">
        <f>IF(O85="OK",SUM(L85:N85),"")</f>
        <v>63</v>
      </c>
      <c r="Q85" s="7" t="str">
        <f>IF(O85="OK",IF(P85&lt;36,"Elégtelen (1)",IF(P85&lt;50,"Elégséges (2)",IF(P85&lt;63,"Közepes (3)",IF(P85&lt;77,"Jó (4)","Jeles (5)")))),IF(O85="X","Nem teljesítette",""))</f>
        <v>Jó (4)</v>
      </c>
      <c r="R85" s="6"/>
      <c r="S85" s="8"/>
      <c r="T85" s="7"/>
      <c r="U85" s="6">
        <f>IF(R85="",L85,R85)</f>
        <v>20</v>
      </c>
      <c r="V85" s="8">
        <f>IF(S85="",M85,S85)</f>
        <v>24</v>
      </c>
      <c r="W85" s="8">
        <f>IF(T85="",N85,T85)</f>
        <v>19</v>
      </c>
      <c r="X85" s="8" t="str">
        <f>IF(U85&gt;8,IF(V85&gt;8,IF(W85&gt;8,"OK","X"),IF(W85&gt;8,"X","X")),IF(V85&gt;8,IF(W85&gt;8,"X","X"),IF(W85&gt;8,"X","X")))</f>
        <v>OK</v>
      </c>
      <c r="Y85" s="8">
        <f>IF(X85="OK",SUM(U85:W85),"")</f>
        <v>63</v>
      </c>
      <c r="Z85" s="7" t="str">
        <f>IF(X85="OK",IF(Y85&lt;36,"Elégtelen (1)",IF(Y85&lt;50,"Elégséges (2)",IF(Y85&lt;63,"Közepes (3)",IF(Y85&lt;77,"Jó (4)","Jeles (5)")))),IF(X85="X","Nem teljesítette",""))</f>
        <v>Jó (4)</v>
      </c>
    </row>
    <row r="86" spans="1:26" x14ac:dyDescent="0.25">
      <c r="A86" s="11" t="s">
        <v>35</v>
      </c>
      <c r="B86" s="12" t="s">
        <v>12</v>
      </c>
      <c r="C86" s="13">
        <v>20</v>
      </c>
      <c r="D86" s="8">
        <v>27</v>
      </c>
      <c r="E86" s="8">
        <v>29</v>
      </c>
      <c r="F86" s="8" t="str">
        <f>IF(C86&gt;8,IF(D86&gt;8,IF(E86&gt;8,"OK","PZH3"),IF(E86&gt;8,"PZH2","PZH2-3")),IF(D86&gt;8,IF(E86&gt;8,"PZH1","PZH1-3"),IF(E86&gt;8,"PZH1-2","PZH1-2-3")))</f>
        <v>OK</v>
      </c>
      <c r="G86" s="8">
        <f>IF(F86="OK",SUM(C86:E86),"")</f>
        <v>76</v>
      </c>
      <c r="H86" s="7" t="str">
        <f>IF(F86="OK",IF(G86&lt;36,"Elégtelen (1)",IF(G86&lt;50,"Elégséges (2)",IF(G86&lt;63,"Közepes (3)",IF(G86&lt;77,"Jó (4)","Jeles (5)")))),"")</f>
        <v>Jó (4)</v>
      </c>
      <c r="I86" s="6"/>
      <c r="J86" s="8"/>
      <c r="K86" s="7"/>
      <c r="L86" s="6">
        <f>IF(I86="",C86,I86)</f>
        <v>20</v>
      </c>
      <c r="M86" s="14">
        <f>IF(J86="",D86,J86)</f>
        <v>27</v>
      </c>
      <c r="N86" s="14">
        <f>IF(K86="",E86,K86)</f>
        <v>29</v>
      </c>
      <c r="O86" s="8" t="str">
        <f>IF(L86&gt;8,IF(M86&gt;8,IF(N86&gt;8,"OK","PPZH3"),IF(N86&gt;8,"PPZH2","X")),IF(M86&gt;8,IF(N86&gt;8,"PPZH1","X"),IF(N86&gt;8,"X","X")))</f>
        <v>OK</v>
      </c>
      <c r="P86" s="8">
        <f>IF(O86="OK",SUM(L86:N86),"")</f>
        <v>76</v>
      </c>
      <c r="Q86" s="7" t="str">
        <f>IF(O86="OK",IF(P86&lt;36,"Elégtelen (1)",IF(P86&lt;50,"Elégséges (2)",IF(P86&lt;63,"Közepes (3)",IF(P86&lt;77,"Jó (4)","Jeles (5)")))),IF(O86="X","Nem teljesítette",""))</f>
        <v>Jó (4)</v>
      </c>
      <c r="R86" s="6"/>
      <c r="S86" s="8"/>
      <c r="T86" s="7"/>
      <c r="U86" s="6">
        <f>IF(R86="",L86,R86)</f>
        <v>20</v>
      </c>
      <c r="V86" s="8">
        <f>IF(S86="",M86,S86)</f>
        <v>27</v>
      </c>
      <c r="W86" s="8">
        <f>IF(T86="",N86,T86)</f>
        <v>29</v>
      </c>
      <c r="X86" s="8" t="str">
        <f>IF(U86&gt;8,IF(V86&gt;8,IF(W86&gt;8,"OK","X"),IF(W86&gt;8,"X","X")),IF(V86&gt;8,IF(W86&gt;8,"X","X"),IF(W86&gt;8,"X","X")))</f>
        <v>OK</v>
      </c>
      <c r="Y86" s="8">
        <f>IF(X86="OK",SUM(U86:W86),"")</f>
        <v>76</v>
      </c>
      <c r="Z86" s="7" t="str">
        <f>IF(X86="OK",IF(Y86&lt;36,"Elégtelen (1)",IF(Y86&lt;50,"Elégséges (2)",IF(Y86&lt;63,"Közepes (3)",IF(Y86&lt;77,"Jó (4)","Jeles (5)")))),IF(X86="X","Nem teljesítette",""))</f>
        <v>Jó (4)</v>
      </c>
    </row>
    <row r="87" spans="1:26" x14ac:dyDescent="0.25">
      <c r="A87" s="15" t="s">
        <v>41</v>
      </c>
      <c r="B87" s="16" t="s">
        <v>39</v>
      </c>
      <c r="C87" s="13">
        <v>30</v>
      </c>
      <c r="D87" s="8">
        <v>25</v>
      </c>
      <c r="E87" s="8">
        <v>29</v>
      </c>
      <c r="F87" s="8" t="str">
        <f>IF(C87&gt;8,IF(D87&gt;8,IF(E87&gt;8,"OK","PZH3"),IF(E87&gt;8,"PZH2","PZH2-3")),IF(D87&gt;8,IF(E87&gt;8,"PZH1","PZH1-3"),IF(E87&gt;8,"PZH1-2","PZH1-2-3")))</f>
        <v>OK</v>
      </c>
      <c r="G87" s="8">
        <f>IF(F87="OK",SUM(C87:E87),"")</f>
        <v>84</v>
      </c>
      <c r="H87" s="7" t="str">
        <f>IF(F87="OK",IF(G87&lt;36,"Elégtelen (1)",IF(G87&lt;50,"Elégséges (2)",IF(G87&lt;63,"Közepes (3)",IF(G87&lt;77,"Jó (4)","Jeles (5)")))),"")</f>
        <v>Jeles (5)</v>
      </c>
      <c r="I87" s="6"/>
      <c r="J87" s="8"/>
      <c r="K87" s="7"/>
      <c r="L87" s="6">
        <f>IF(I87="",C87,I87)</f>
        <v>30</v>
      </c>
      <c r="M87" s="14">
        <f>IF(J87="",D87,J87)</f>
        <v>25</v>
      </c>
      <c r="N87" s="14">
        <f>IF(K87="",E87,K87)</f>
        <v>29</v>
      </c>
      <c r="O87" s="8" t="str">
        <f>IF(L87&gt;8,IF(M87&gt;8,IF(N87&gt;8,"OK","PPZH3"),IF(N87&gt;8,"PPZH2","X")),IF(M87&gt;8,IF(N87&gt;8,"PPZH1","X"),IF(N87&gt;8,"X","X")))</f>
        <v>OK</v>
      </c>
      <c r="P87" s="8">
        <f>IF(O87="OK",SUM(L87:N87),"")</f>
        <v>84</v>
      </c>
      <c r="Q87" s="7" t="str">
        <f>IF(O87="OK",IF(P87&lt;36,"Elégtelen (1)",IF(P87&lt;50,"Elégséges (2)",IF(P87&lt;63,"Közepes (3)",IF(P87&lt;77,"Jó (4)","Jeles (5)")))),IF(O87="X","Nem teljesítette",""))</f>
        <v>Jeles (5)</v>
      </c>
      <c r="R87" s="6"/>
      <c r="S87" s="8"/>
      <c r="T87" s="7"/>
      <c r="U87" s="6">
        <f>IF(R87="",L87,R87)</f>
        <v>30</v>
      </c>
      <c r="V87" s="8">
        <f>IF(S87="",M87,S87)</f>
        <v>25</v>
      </c>
      <c r="W87" s="8">
        <f>IF(T87="",N87,T87)</f>
        <v>29</v>
      </c>
      <c r="X87" s="8" t="str">
        <f>IF(U87&gt;8,IF(V87&gt;8,IF(W87&gt;8,"OK","X"),IF(W87&gt;8,"X","X")),IF(V87&gt;8,IF(W87&gt;8,"X","X"),IF(W87&gt;8,"X","X")))</f>
        <v>OK</v>
      </c>
      <c r="Y87" s="8">
        <f>IF(X87="OK",SUM(U87:W87),"")</f>
        <v>84</v>
      </c>
      <c r="Z87" s="7" t="str">
        <f>IF(X87="OK",IF(Y87&lt;36,"Elégtelen (1)",IF(Y87&lt;50,"Elégséges (2)",IF(Y87&lt;63,"Közepes (3)",IF(Y87&lt;77,"Jó (4)","Jeles (5)")))),IF(X87="X","Nem teljesítette",""))</f>
        <v>Jeles (5)</v>
      </c>
    </row>
    <row r="88" spans="1:26" x14ac:dyDescent="0.25">
      <c r="A88" s="26" t="s">
        <v>146</v>
      </c>
      <c r="B88" s="27" t="s">
        <v>141</v>
      </c>
      <c r="C88" s="13">
        <v>12</v>
      </c>
      <c r="D88" s="8">
        <v>18</v>
      </c>
      <c r="E88" s="8">
        <v>21</v>
      </c>
      <c r="F88" s="8" t="str">
        <f>IF(C88&gt;8,IF(D88&gt;8,IF(E88&gt;8,"OK","PZH3"),IF(E88&gt;8,"PZH2","PZH2-3")),IF(D88&gt;8,IF(E88&gt;8,"PZH1","PZH1-3"),IF(E88&gt;8,"PZH1-2","PZH1-2-3")))</f>
        <v>OK</v>
      </c>
      <c r="G88" s="8">
        <f>IF(F88="OK",SUM(C88:E88),"")</f>
        <v>51</v>
      </c>
      <c r="H88" s="7" t="str">
        <f>IF(F88="OK",IF(G88&lt;36,"Elégtelen (1)",IF(G88&lt;50,"Elégséges (2)",IF(G88&lt;63,"Közepes (3)",IF(G88&lt;77,"Jó (4)","Jeles (5)")))),"")</f>
        <v>Közepes (3)</v>
      </c>
      <c r="I88" s="6"/>
      <c r="J88" s="8"/>
      <c r="K88" s="7"/>
      <c r="L88" s="6">
        <f>IF(I88="",C88,I88)</f>
        <v>12</v>
      </c>
      <c r="M88" s="14">
        <f>IF(J88="",D88,J88)</f>
        <v>18</v>
      </c>
      <c r="N88" s="14">
        <f>IF(K88="",E88,K88)</f>
        <v>21</v>
      </c>
      <c r="O88" s="8" t="str">
        <f>IF(L88&gt;8,IF(M88&gt;8,IF(N88&gt;8,"OK","PPZH3"),IF(N88&gt;8,"PPZH2","X")),IF(M88&gt;8,IF(N88&gt;8,"PPZH1","X"),IF(N88&gt;8,"X","X")))</f>
        <v>OK</v>
      </c>
      <c r="P88" s="8">
        <f>IF(O88="OK",SUM(L88:N88),"")</f>
        <v>51</v>
      </c>
      <c r="Q88" s="7" t="str">
        <f>IF(O88="OK",IF(P88&lt;36,"Elégtelen (1)",IF(P88&lt;50,"Elégséges (2)",IF(P88&lt;63,"Közepes (3)",IF(P88&lt;77,"Jó (4)","Jeles (5)")))),IF(O88="X","Nem teljesítette",""))</f>
        <v>Közepes (3)</v>
      </c>
      <c r="R88" s="6"/>
      <c r="S88" s="8"/>
      <c r="T88" s="7"/>
      <c r="U88" s="6">
        <f>IF(R88="",L88,R88)</f>
        <v>12</v>
      </c>
      <c r="V88" s="8">
        <f>IF(S88="",M88,S88)</f>
        <v>18</v>
      </c>
      <c r="W88" s="8">
        <f>IF(T88="",N88,T88)</f>
        <v>21</v>
      </c>
      <c r="X88" s="8" t="str">
        <f>IF(U88&gt;8,IF(V88&gt;8,IF(W88&gt;8,"OK","X"),IF(W88&gt;8,"X","X")),IF(V88&gt;8,IF(W88&gt;8,"X","X"),IF(W88&gt;8,"X","X")))</f>
        <v>OK</v>
      </c>
      <c r="Y88" s="8">
        <f>IF(X88="OK",SUM(U88:W88),"")</f>
        <v>51</v>
      </c>
      <c r="Z88" s="7" t="str">
        <f>IF(X88="OK",IF(Y88&lt;36,"Elégtelen (1)",IF(Y88&lt;50,"Elégséges (2)",IF(Y88&lt;63,"Közepes (3)",IF(Y88&lt;77,"Jó (4)","Jeles (5)")))),IF(X88="X","Nem teljesítette",""))</f>
        <v>Közepes (3)</v>
      </c>
    </row>
    <row r="89" spans="1:26" x14ac:dyDescent="0.25">
      <c r="A89" s="15" t="s">
        <v>47</v>
      </c>
      <c r="B89" s="16" t="s">
        <v>39</v>
      </c>
      <c r="C89" s="13">
        <v>8</v>
      </c>
      <c r="D89" s="8">
        <v>21</v>
      </c>
      <c r="E89" s="8">
        <v>8</v>
      </c>
      <c r="F89" s="8" t="str">
        <f>IF(C89&gt;8,IF(D89&gt;8,IF(E89&gt;8,"OK","PZH3"),IF(E89&gt;8,"PZH2","PZH2-3")),IF(D89&gt;8,IF(E89&gt;8,"PZH1","PZH1-3"),IF(E89&gt;8,"PZH1-2","PZH1-2-3")))</f>
        <v>PZH1-3</v>
      </c>
      <c r="G89" s="8" t="str">
        <f>IF(F89="OK",SUM(C89:E89),"")</f>
        <v/>
      </c>
      <c r="H89" s="7" t="str">
        <f>IF(F89="OK",IF(G89&lt;36,"Elégtelen (1)",IF(G89&lt;50,"Elégséges (2)",IF(G89&lt;63,"Közepes (3)",IF(G89&lt;77,"Jó (4)","Jeles (5)")))),"")</f>
        <v/>
      </c>
      <c r="I89" s="6">
        <v>20</v>
      </c>
      <c r="J89" s="8"/>
      <c r="K89" s="7">
        <v>14</v>
      </c>
      <c r="L89" s="6">
        <f>IF(I89="",C89,I89)</f>
        <v>20</v>
      </c>
      <c r="M89" s="14">
        <f>IF(J89="",D89,J89)</f>
        <v>21</v>
      </c>
      <c r="N89" s="14">
        <f>IF(K89="",E89,K89)</f>
        <v>14</v>
      </c>
      <c r="O89" s="8" t="str">
        <f>IF(L89&gt;8,IF(M89&gt;8,IF(N89&gt;8,"OK","PPZH3"),IF(N89&gt;8,"PPZH2","X")),IF(M89&gt;8,IF(N89&gt;8,"PPZH1","X"),IF(N89&gt;8,"X","X")))</f>
        <v>OK</v>
      </c>
      <c r="P89" s="8">
        <f>IF(O89="OK",SUM(L89:N89),"")</f>
        <v>55</v>
      </c>
      <c r="Q89" s="7" t="str">
        <f>IF(O89="OK",IF(P89&lt;36,"Elégtelen (1)",IF(P89&lt;50,"Elégséges (2)",IF(P89&lt;63,"Közepes (3)",IF(P89&lt;77,"Jó (4)","Jeles (5)")))),IF(O89="X","Nem teljesítette",""))</f>
        <v>Közepes (3)</v>
      </c>
      <c r="R89" s="6"/>
      <c r="S89" s="8"/>
      <c r="T89" s="7"/>
      <c r="U89" s="6">
        <f>IF(R89="",L89,R89)</f>
        <v>20</v>
      </c>
      <c r="V89" s="8">
        <f>IF(S89="",M89,S89)</f>
        <v>21</v>
      </c>
      <c r="W89" s="8">
        <f>IF(T89="",N89,T89)</f>
        <v>14</v>
      </c>
      <c r="X89" s="8" t="str">
        <f>IF(U89&gt;8,IF(V89&gt;8,IF(W89&gt;8,"OK","X"),IF(W89&gt;8,"X","X")),IF(V89&gt;8,IF(W89&gt;8,"X","X"),IF(W89&gt;8,"X","X")))</f>
        <v>OK</v>
      </c>
      <c r="Y89" s="8">
        <f>IF(X89="OK",SUM(U89:W89),"")</f>
        <v>55</v>
      </c>
      <c r="Z89" s="7" t="str">
        <f>IF(X89="OK",IF(Y89&lt;36,"Elégtelen (1)",IF(Y89&lt;50,"Elégséges (2)",IF(Y89&lt;63,"Közepes (3)",IF(Y89&lt;77,"Jó (4)","Jeles (5)")))),IF(X89="X","Nem teljesítette",""))</f>
        <v>Közepes (3)</v>
      </c>
    </row>
    <row r="90" spans="1:26" x14ac:dyDescent="0.25">
      <c r="A90" s="15" t="s">
        <v>62</v>
      </c>
      <c r="B90" s="16" t="s">
        <v>39</v>
      </c>
      <c r="C90" s="13">
        <v>21</v>
      </c>
      <c r="D90" s="8">
        <v>13</v>
      </c>
      <c r="E90" s="8">
        <v>3</v>
      </c>
      <c r="F90" s="8" t="str">
        <f>IF(C90&gt;8,IF(D90&gt;8,IF(E90&gt;8,"OK","PZH3"),IF(E90&gt;8,"PZH2","PZH2-3")),IF(D90&gt;8,IF(E90&gt;8,"PZH1","PZH1-3"),IF(E90&gt;8,"PZH1-2","PZH1-2-3")))</f>
        <v>PZH3</v>
      </c>
      <c r="G90" s="8" t="str">
        <f>IF(F90="OK",SUM(C90:E90),"")</f>
        <v/>
      </c>
      <c r="H90" s="7" t="str">
        <f>IF(F90="OK",IF(G90&lt;36,"Elégtelen (1)",IF(G90&lt;50,"Elégséges (2)",IF(G90&lt;63,"Közepes (3)",IF(G90&lt;77,"Jó (4)","Jeles (5)")))),"")</f>
        <v/>
      </c>
      <c r="I90" s="6"/>
      <c r="J90" s="8"/>
      <c r="K90" s="7">
        <v>12</v>
      </c>
      <c r="L90" s="6">
        <f>IF(I90="",C90,I90)</f>
        <v>21</v>
      </c>
      <c r="M90" s="14">
        <f>IF(J90="",D90,J90)</f>
        <v>13</v>
      </c>
      <c r="N90" s="14">
        <f>IF(K90="",E90,K90)</f>
        <v>12</v>
      </c>
      <c r="O90" s="8" t="str">
        <f>IF(L90&gt;8,IF(M90&gt;8,IF(N90&gt;8,"OK","PPZH3"),IF(N90&gt;8,"PPZH2","X")),IF(M90&gt;8,IF(N90&gt;8,"PPZH1","X"),IF(N90&gt;8,"X","X")))</f>
        <v>OK</v>
      </c>
      <c r="P90" s="8">
        <f>IF(O90="OK",SUM(L90:N90),"")</f>
        <v>46</v>
      </c>
      <c r="Q90" s="7" t="str">
        <f>IF(O90="OK",IF(P90&lt;36,"Elégtelen (1)",IF(P90&lt;50,"Elégséges (2)",IF(P90&lt;63,"Közepes (3)",IF(P90&lt;77,"Jó (4)","Jeles (5)")))),IF(O90="X","Nem teljesítette",""))</f>
        <v>Elégséges (2)</v>
      </c>
      <c r="R90" s="6"/>
      <c r="S90" s="8"/>
      <c r="T90" s="7"/>
      <c r="U90" s="6">
        <f>IF(R90="",L90,R90)</f>
        <v>21</v>
      </c>
      <c r="V90" s="8">
        <f>IF(S90="",M90,S90)</f>
        <v>13</v>
      </c>
      <c r="W90" s="8">
        <f>IF(T90="",N90,T90)</f>
        <v>12</v>
      </c>
      <c r="X90" s="8" t="str">
        <f>IF(U90&gt;8,IF(V90&gt;8,IF(W90&gt;8,"OK","X"),IF(W90&gt;8,"X","X")),IF(V90&gt;8,IF(W90&gt;8,"X","X"),IF(W90&gt;8,"X","X")))</f>
        <v>OK</v>
      </c>
      <c r="Y90" s="8">
        <f>IF(X90="OK",SUM(U90:W90),"")</f>
        <v>46</v>
      </c>
      <c r="Z90" s="7" t="str">
        <f>IF(X90="OK",IF(Y90&lt;36,"Elégtelen (1)",IF(Y90&lt;50,"Elégséges (2)",IF(Y90&lt;63,"Közepes (3)",IF(Y90&lt;77,"Jó (4)","Jeles (5)")))),IF(X90="X","Nem teljesítette",""))</f>
        <v>Elégséges (2)</v>
      </c>
    </row>
    <row r="91" spans="1:26" x14ac:dyDescent="0.25">
      <c r="A91" s="17" t="s">
        <v>80</v>
      </c>
      <c r="B91" s="18" t="s">
        <v>76</v>
      </c>
      <c r="C91" s="19"/>
      <c r="D91" s="20"/>
      <c r="E91" s="21">
        <v>4</v>
      </c>
      <c r="F91" s="8" t="str">
        <f>IF(C91&gt;8,IF(D91&gt;8,IF(E91&gt;8,"OK","PZH3"),IF(E91&gt;8,"PZH2","PZH2-3")),IF(D91&gt;8,IF(E91&gt;8,"PZH1","PZH1-3"),IF(E91&gt;8,"PZH1-2","PZH1-2-3")))</f>
        <v>PZH1-2-3</v>
      </c>
      <c r="G91" s="8" t="str">
        <f>IF(F91="OK",SUM(C91:E91),"")</f>
        <v/>
      </c>
      <c r="H91" s="7" t="str">
        <f>IF(F91="OK",IF(G91&lt;36,"Elégtelen (1)",IF(G91&lt;50,"Elégséges (2)",IF(G91&lt;63,"Közepes (3)",IF(G91&lt;77,"Jó (4)","Jeles (5)")))),"")</f>
        <v/>
      </c>
      <c r="I91" s="6"/>
      <c r="J91" s="8"/>
      <c r="K91" s="7"/>
      <c r="L91" s="6">
        <f>IF(I91="",C91,I91)</f>
        <v>0</v>
      </c>
      <c r="M91" s="14">
        <f>IF(J91="",D91,J91)</f>
        <v>0</v>
      </c>
      <c r="N91" s="14">
        <f>IF(K91="",E91,K91)</f>
        <v>4</v>
      </c>
      <c r="O91" s="8" t="str">
        <f>IF(L91&gt;8,IF(M91&gt;8,IF(N91&gt;8,"OK","PPZH3"),IF(N91&gt;8,"PPZH2","X")),IF(M91&gt;8,IF(N91&gt;8,"PPZH1","X"),IF(N91&gt;8,"X","X")))</f>
        <v>X</v>
      </c>
      <c r="P91" s="8" t="str">
        <f>IF(O91="OK",SUM(L91:N91),"")</f>
        <v/>
      </c>
      <c r="Q91" s="7" t="str">
        <f>IF(O91="OK",IF(P91&lt;36,"Elégtelen (1)",IF(P91&lt;50,"Elégséges (2)",IF(P91&lt;63,"Közepes (3)",IF(P91&lt;77,"Jó (4)","Jeles (5)")))),IF(O91="X","Nem teljesítette",""))</f>
        <v>Nem teljesítette</v>
      </c>
      <c r="R91" s="6"/>
      <c r="S91" s="8"/>
      <c r="T91" s="7"/>
      <c r="U91" s="6">
        <f>IF(R91="",L91,R91)</f>
        <v>0</v>
      </c>
      <c r="V91" s="8">
        <f>IF(S91="",M91,S91)</f>
        <v>0</v>
      </c>
      <c r="W91" s="8">
        <f>IF(T91="",N91,T91)</f>
        <v>4</v>
      </c>
      <c r="X91" s="8" t="str">
        <f>IF(U91&gt;8,IF(V91&gt;8,IF(W91&gt;8,"OK","X"),IF(W91&gt;8,"X","X")),IF(V91&gt;8,IF(W91&gt;8,"X","X"),IF(W91&gt;8,"X","X")))</f>
        <v>X</v>
      </c>
      <c r="Y91" s="8" t="str">
        <f>IF(X91="OK",SUM(U91:W91),"")</f>
        <v/>
      </c>
      <c r="Z91" s="7" t="str">
        <f>IF(X91="OK",IF(Y91&lt;36,"Elégtelen (1)",IF(Y91&lt;50,"Elégséges (2)",IF(Y91&lt;63,"Közepes (3)",IF(Y91&lt;77,"Jó (4)","Jeles (5)")))),IF(X91="X","Nem teljesítette",""))</f>
        <v>Nem teljesítette</v>
      </c>
    </row>
    <row r="92" spans="1:26" x14ac:dyDescent="0.25">
      <c r="A92" s="28" t="s">
        <v>175</v>
      </c>
      <c r="B92" s="29" t="s">
        <v>170</v>
      </c>
      <c r="C92" s="13">
        <v>4</v>
      </c>
      <c r="D92" s="8">
        <v>15</v>
      </c>
      <c r="E92" s="8">
        <v>19</v>
      </c>
      <c r="F92" s="8" t="str">
        <f>IF(C92&gt;8,IF(D92&gt;8,IF(E92&gt;8,"OK","PZH3"),IF(E92&gt;8,"PZH2","PZH2-3")),IF(D92&gt;8,IF(E92&gt;8,"PZH1","PZH1-3"),IF(E92&gt;8,"PZH1-2","PZH1-2-3")))</f>
        <v>PZH1</v>
      </c>
      <c r="G92" s="8" t="str">
        <f>IF(F92="OK",SUM(C92:E92),"")</f>
        <v/>
      </c>
      <c r="H92" s="7" t="str">
        <f>IF(F92="OK",IF(G92&lt;36,"Elégtelen (1)",IF(G92&lt;50,"Elégséges (2)",IF(G92&lt;63,"Közepes (3)",IF(G92&lt;77,"Jó (4)","Jeles (5)")))),"")</f>
        <v/>
      </c>
      <c r="I92" s="6">
        <v>16</v>
      </c>
      <c r="J92" s="8"/>
      <c r="K92" s="7"/>
      <c r="L92" s="6">
        <f>IF(I92="",C92,I92)</f>
        <v>16</v>
      </c>
      <c r="M92" s="14">
        <f>IF(J92="",D92,J92)</f>
        <v>15</v>
      </c>
      <c r="N92" s="14">
        <f>IF(K92="",E92,K92)</f>
        <v>19</v>
      </c>
      <c r="O92" s="8" t="str">
        <f>IF(L92&gt;8,IF(M92&gt;8,IF(N92&gt;8,"OK","PPZH3"),IF(N92&gt;8,"PPZH2","X")),IF(M92&gt;8,IF(N92&gt;8,"PPZH1","X"),IF(N92&gt;8,"X","X")))</f>
        <v>OK</v>
      </c>
      <c r="P92" s="8">
        <f>IF(O92="OK",SUM(L92:N92),"")</f>
        <v>50</v>
      </c>
      <c r="Q92" s="7" t="str">
        <f>IF(O92="OK",IF(P92&lt;36,"Elégtelen (1)",IF(P92&lt;50,"Elégséges (2)",IF(P92&lt;63,"Közepes (3)",IF(P92&lt;77,"Jó (4)","Jeles (5)")))),IF(O92="X","Nem teljesítette",""))</f>
        <v>Közepes (3)</v>
      </c>
      <c r="R92" s="6"/>
      <c r="S92" s="8"/>
      <c r="T92" s="7"/>
      <c r="U92" s="6">
        <f>IF(R92="",L92,R92)</f>
        <v>16</v>
      </c>
      <c r="V92" s="8">
        <f>IF(S92="",M92,S92)</f>
        <v>15</v>
      </c>
      <c r="W92" s="8">
        <f>IF(T92="",N92,T92)</f>
        <v>19</v>
      </c>
      <c r="X92" s="8" t="str">
        <f>IF(U92&gt;8,IF(V92&gt;8,IF(W92&gt;8,"OK","X"),IF(W92&gt;8,"X","X")),IF(V92&gt;8,IF(W92&gt;8,"X","X"),IF(W92&gt;8,"X","X")))</f>
        <v>OK</v>
      </c>
      <c r="Y92" s="8">
        <f>IF(X92="OK",SUM(U92:W92),"")</f>
        <v>50</v>
      </c>
      <c r="Z92" s="7" t="str">
        <f>IF(X92="OK",IF(Y92&lt;36,"Elégtelen (1)",IF(Y92&lt;50,"Elégséges (2)",IF(Y92&lt;63,"Közepes (3)",IF(Y92&lt;77,"Jó (4)","Jeles (5)")))),IF(X92="X","Nem teljesítette",""))</f>
        <v>Közepes (3)</v>
      </c>
    </row>
    <row r="93" spans="1:26" x14ac:dyDescent="0.25">
      <c r="A93" s="11" t="s">
        <v>18</v>
      </c>
      <c r="B93" s="12" t="s">
        <v>12</v>
      </c>
      <c r="C93" s="13"/>
      <c r="D93" s="8"/>
      <c r="E93" s="8"/>
      <c r="F93" s="8" t="str">
        <f>IF(C93&gt;8,IF(D93&gt;8,IF(E93&gt;8,"OK","PZH3"),IF(E93&gt;8,"PZH2","PZH2-3")),IF(D93&gt;8,IF(E93&gt;8,"PZH1","PZH1-3"),IF(E93&gt;8,"PZH1-2","PZH1-2-3")))</f>
        <v>PZH1-2-3</v>
      </c>
      <c r="G93" s="8" t="str">
        <f>IF(F93="OK",SUM(C93:E93),"")</f>
        <v/>
      </c>
      <c r="H93" s="7" t="str">
        <f>IF(F93="OK",IF(G93&lt;36,"Elégtelen (1)",IF(G93&lt;50,"Elégséges (2)",IF(G93&lt;63,"Közepes (3)",IF(G93&lt;77,"Jó (4)","Jeles (5)")))),"")</f>
        <v/>
      </c>
      <c r="I93" s="6"/>
      <c r="J93" s="8"/>
      <c r="K93" s="7"/>
      <c r="L93" s="6">
        <f>IF(I93="",C93,I93)</f>
        <v>0</v>
      </c>
      <c r="M93" s="14">
        <f>IF(J93="",D93,J93)</f>
        <v>0</v>
      </c>
      <c r="N93" s="14">
        <f>IF(K93="",E93,K93)</f>
        <v>0</v>
      </c>
      <c r="O93" s="8" t="str">
        <f>IF(L93&gt;8,IF(M93&gt;8,IF(N93&gt;8,"OK","PPZH3"),IF(N93&gt;8,"PPZH2","X")),IF(M93&gt;8,IF(N93&gt;8,"PPZH1","X"),IF(N93&gt;8,"X","X")))</f>
        <v>X</v>
      </c>
      <c r="P93" s="8" t="str">
        <f>IF(O93="OK",SUM(L93:N93),"")</f>
        <v/>
      </c>
      <c r="Q93" s="7" t="str">
        <f>IF(O93="OK",IF(P93&lt;36,"Elégtelen (1)",IF(P93&lt;50,"Elégséges (2)",IF(P93&lt;63,"Közepes (3)",IF(P93&lt;77,"Jó (4)","Jeles (5)")))),IF(O93="X","Nem teljesítette",""))</f>
        <v>Nem teljesítette</v>
      </c>
      <c r="R93" s="6"/>
      <c r="S93" s="8"/>
      <c r="T93" s="7"/>
      <c r="U93" s="6">
        <f>IF(R93="",L93,R93)</f>
        <v>0</v>
      </c>
      <c r="V93" s="8">
        <f>IF(S93="",M93,S93)</f>
        <v>0</v>
      </c>
      <c r="W93" s="8">
        <f>IF(T93="",N93,T93)</f>
        <v>0</v>
      </c>
      <c r="X93" s="8" t="str">
        <f>IF(U93&gt;8,IF(V93&gt;8,IF(W93&gt;8,"OK","X"),IF(W93&gt;8,"X","X")),IF(V93&gt;8,IF(W93&gt;8,"X","X"),IF(W93&gt;8,"X","X")))</f>
        <v>X</v>
      </c>
      <c r="Y93" s="8" t="str">
        <f>IF(X93="OK",SUM(U93:W93),"")</f>
        <v/>
      </c>
      <c r="Z93" s="7" t="str">
        <f>IF(X93="OK",IF(Y93&lt;36,"Elégtelen (1)",IF(Y93&lt;50,"Elégséges (2)",IF(Y93&lt;63,"Közepes (3)",IF(Y93&lt;77,"Jó (4)","Jeles (5)")))),IF(X93="X","Nem teljesítette",""))</f>
        <v>Nem teljesítette</v>
      </c>
    </row>
    <row r="94" spans="1:26" x14ac:dyDescent="0.25">
      <c r="A94" s="15" t="s">
        <v>64</v>
      </c>
      <c r="B94" s="16" t="s">
        <v>39</v>
      </c>
      <c r="C94" s="13">
        <v>10</v>
      </c>
      <c r="D94" s="8">
        <v>16</v>
      </c>
      <c r="E94" s="8">
        <v>14</v>
      </c>
      <c r="F94" s="8" t="str">
        <f>IF(C94&gt;8,IF(D94&gt;8,IF(E94&gt;8,"OK","PZH3"),IF(E94&gt;8,"PZH2","PZH2-3")),IF(D94&gt;8,IF(E94&gt;8,"PZH1","PZH1-3"),IF(E94&gt;8,"PZH1-2","PZH1-2-3")))</f>
        <v>OK</v>
      </c>
      <c r="G94" s="8">
        <f>IF(F94="OK",SUM(C94:E94),"")</f>
        <v>40</v>
      </c>
      <c r="H94" s="7" t="str">
        <f>IF(F94="OK",IF(G94&lt;36,"Elégtelen (1)",IF(G94&lt;50,"Elégséges (2)",IF(G94&lt;63,"Közepes (3)",IF(G94&lt;77,"Jó (4)","Jeles (5)")))),"")</f>
        <v>Elégséges (2)</v>
      </c>
      <c r="I94" s="6"/>
      <c r="J94" s="8"/>
      <c r="K94" s="7"/>
      <c r="L94" s="6">
        <f>IF(I94="",C94,I94)</f>
        <v>10</v>
      </c>
      <c r="M94" s="14">
        <f>IF(J94="",D94,J94)</f>
        <v>16</v>
      </c>
      <c r="N94" s="14">
        <f>IF(K94="",E94,K94)</f>
        <v>14</v>
      </c>
      <c r="O94" s="8" t="str">
        <f>IF(L94&gt;8,IF(M94&gt;8,IF(N94&gt;8,"OK","PPZH3"),IF(N94&gt;8,"PPZH2","X")),IF(M94&gt;8,IF(N94&gt;8,"PPZH1","X"),IF(N94&gt;8,"X","X")))</f>
        <v>OK</v>
      </c>
      <c r="P94" s="8">
        <f>IF(O94="OK",SUM(L94:N94),"")</f>
        <v>40</v>
      </c>
      <c r="Q94" s="7" t="str">
        <f>IF(O94="OK",IF(P94&lt;36,"Elégtelen (1)",IF(P94&lt;50,"Elégséges (2)",IF(P94&lt;63,"Közepes (3)",IF(P94&lt;77,"Jó (4)","Jeles (5)")))),IF(O94="X","Nem teljesítette",""))</f>
        <v>Elégséges (2)</v>
      </c>
      <c r="R94" s="6"/>
      <c r="S94" s="8"/>
      <c r="T94" s="7"/>
      <c r="U94" s="6">
        <f>IF(R94="",L94,R94)</f>
        <v>10</v>
      </c>
      <c r="V94" s="8">
        <f>IF(S94="",M94,S94)</f>
        <v>16</v>
      </c>
      <c r="W94" s="8">
        <f>IF(T94="",N94,T94)</f>
        <v>14</v>
      </c>
      <c r="X94" s="8" t="str">
        <f>IF(U94&gt;8,IF(V94&gt;8,IF(W94&gt;8,"OK","X"),IF(W94&gt;8,"X","X")),IF(V94&gt;8,IF(W94&gt;8,"X","X"),IF(W94&gt;8,"X","X")))</f>
        <v>OK</v>
      </c>
      <c r="Y94" s="8">
        <f>IF(X94="OK",SUM(U94:W94),"")</f>
        <v>40</v>
      </c>
      <c r="Z94" s="7" t="str">
        <f>IF(X94="OK",IF(Y94&lt;36,"Elégtelen (1)",IF(Y94&lt;50,"Elégséges (2)",IF(Y94&lt;63,"Közepes (3)",IF(Y94&lt;77,"Jó (4)","Jeles (5)")))),IF(X94="X","Nem teljesítette",""))</f>
        <v>Elégséges (2)</v>
      </c>
    </row>
    <row r="95" spans="1:26" x14ac:dyDescent="0.25">
      <c r="A95" s="17" t="s">
        <v>77</v>
      </c>
      <c r="B95" s="18" t="s">
        <v>76</v>
      </c>
      <c r="C95" s="19">
        <v>19</v>
      </c>
      <c r="D95" s="20">
        <v>24</v>
      </c>
      <c r="E95" s="21">
        <v>21</v>
      </c>
      <c r="F95" s="8" t="str">
        <f>IF(C95&gt;8,IF(D95&gt;8,IF(E95&gt;8,"OK","PZH3"),IF(E95&gt;8,"PZH2","PZH2-3")),IF(D95&gt;8,IF(E95&gt;8,"PZH1","PZH1-3"),IF(E95&gt;8,"PZH1-2","PZH1-2-3")))</f>
        <v>OK</v>
      </c>
      <c r="G95" s="8">
        <f>IF(F95="OK",SUM(C95:E95),"")</f>
        <v>64</v>
      </c>
      <c r="H95" s="7" t="str">
        <f>IF(F95="OK",IF(G95&lt;36,"Elégtelen (1)",IF(G95&lt;50,"Elégséges (2)",IF(G95&lt;63,"Közepes (3)",IF(G95&lt;77,"Jó (4)","Jeles (5)")))),"")</f>
        <v>Jó (4)</v>
      </c>
      <c r="I95" s="6"/>
      <c r="J95" s="8"/>
      <c r="K95" s="7"/>
      <c r="L95" s="6">
        <f>IF(I95="",C95,I95)</f>
        <v>19</v>
      </c>
      <c r="M95" s="14">
        <f>IF(J95="",D95,J95)</f>
        <v>24</v>
      </c>
      <c r="N95" s="14">
        <f>IF(K95="",E95,K95)</f>
        <v>21</v>
      </c>
      <c r="O95" s="8" t="str">
        <f>IF(L95&gt;8,IF(M95&gt;8,IF(N95&gt;8,"OK","PPZH3"),IF(N95&gt;8,"PPZH2","X")),IF(M95&gt;8,IF(N95&gt;8,"PPZH1","X"),IF(N95&gt;8,"X","X")))</f>
        <v>OK</v>
      </c>
      <c r="P95" s="8">
        <f>IF(O95="OK",SUM(L95:N95),"")</f>
        <v>64</v>
      </c>
      <c r="Q95" s="7" t="str">
        <f>IF(O95="OK",IF(P95&lt;36,"Elégtelen (1)",IF(P95&lt;50,"Elégséges (2)",IF(P95&lt;63,"Közepes (3)",IF(P95&lt;77,"Jó (4)","Jeles (5)")))),IF(O95="X","Nem teljesítette",""))</f>
        <v>Jó (4)</v>
      </c>
      <c r="R95" s="6"/>
      <c r="S95" s="8"/>
      <c r="T95" s="7"/>
      <c r="U95" s="6">
        <f>IF(R95="",L95,R95)</f>
        <v>19</v>
      </c>
      <c r="V95" s="8">
        <f>IF(S95="",M95,S95)</f>
        <v>24</v>
      </c>
      <c r="W95" s="8">
        <f>IF(T95="",N95,T95)</f>
        <v>21</v>
      </c>
      <c r="X95" s="8" t="str">
        <f>IF(U95&gt;8,IF(V95&gt;8,IF(W95&gt;8,"OK","X"),IF(W95&gt;8,"X","X")),IF(V95&gt;8,IF(W95&gt;8,"X","X"),IF(W95&gt;8,"X","X")))</f>
        <v>OK</v>
      </c>
      <c r="Y95" s="8">
        <f>IF(X95="OK",SUM(U95:W95),"")</f>
        <v>64</v>
      </c>
      <c r="Z95" s="7" t="str">
        <f>IF(X95="OK",IF(Y95&lt;36,"Elégtelen (1)",IF(Y95&lt;50,"Elégséges (2)",IF(Y95&lt;63,"Közepes (3)",IF(Y95&lt;77,"Jó (4)","Jeles (5)")))),IF(X95="X","Nem teljesítette",""))</f>
        <v>Jó (4)</v>
      </c>
    </row>
    <row r="96" spans="1:26" x14ac:dyDescent="0.25">
      <c r="A96" s="15" t="s">
        <v>60</v>
      </c>
      <c r="B96" s="16" t="s">
        <v>39</v>
      </c>
      <c r="C96" s="13">
        <v>20</v>
      </c>
      <c r="D96" s="8">
        <v>22</v>
      </c>
      <c r="E96" s="8">
        <v>23</v>
      </c>
      <c r="F96" s="8" t="str">
        <f>IF(C96&gt;8,IF(D96&gt;8,IF(E96&gt;8,"OK","PZH3"),IF(E96&gt;8,"PZH2","PZH2-3")),IF(D96&gt;8,IF(E96&gt;8,"PZH1","PZH1-3"),IF(E96&gt;8,"PZH1-2","PZH1-2-3")))</f>
        <v>OK</v>
      </c>
      <c r="G96" s="8">
        <f>IF(F96="OK",SUM(C96:E96),"")</f>
        <v>65</v>
      </c>
      <c r="H96" s="7" t="str">
        <f>IF(F96="OK",IF(G96&lt;36,"Elégtelen (1)",IF(G96&lt;50,"Elégséges (2)",IF(G96&lt;63,"Közepes (3)",IF(G96&lt;77,"Jó (4)","Jeles (5)")))),"")</f>
        <v>Jó (4)</v>
      </c>
      <c r="I96" s="6"/>
      <c r="J96" s="8"/>
      <c r="K96" s="7"/>
      <c r="L96" s="6">
        <f>IF(I96="",C96,I96)</f>
        <v>20</v>
      </c>
      <c r="M96" s="14">
        <f>IF(J96="",D96,J96)</f>
        <v>22</v>
      </c>
      <c r="N96" s="14">
        <f>IF(K96="",E96,K96)</f>
        <v>23</v>
      </c>
      <c r="O96" s="8" t="str">
        <f>IF(L96&gt;8,IF(M96&gt;8,IF(N96&gt;8,"OK","PPZH3"),IF(N96&gt;8,"PPZH2","X")),IF(M96&gt;8,IF(N96&gt;8,"PPZH1","X"),IF(N96&gt;8,"X","X")))</f>
        <v>OK</v>
      </c>
      <c r="P96" s="8">
        <f>IF(O96="OK",SUM(L96:N96),"")</f>
        <v>65</v>
      </c>
      <c r="Q96" s="7" t="str">
        <f>IF(O96="OK",IF(P96&lt;36,"Elégtelen (1)",IF(P96&lt;50,"Elégséges (2)",IF(P96&lt;63,"Közepes (3)",IF(P96&lt;77,"Jó (4)","Jeles (5)")))),IF(O96="X","Nem teljesítette",""))</f>
        <v>Jó (4)</v>
      </c>
      <c r="R96" s="6"/>
      <c r="S96" s="8"/>
      <c r="T96" s="7"/>
      <c r="U96" s="6">
        <f>IF(R96="",L96,R96)</f>
        <v>20</v>
      </c>
      <c r="V96" s="8">
        <f>IF(S96="",M96,S96)</f>
        <v>22</v>
      </c>
      <c r="W96" s="8">
        <f>IF(T96="",N96,T96)</f>
        <v>23</v>
      </c>
      <c r="X96" s="8" t="str">
        <f>IF(U96&gt;8,IF(V96&gt;8,IF(W96&gt;8,"OK","X"),IF(W96&gt;8,"X","X")),IF(V96&gt;8,IF(W96&gt;8,"X","X"),IF(W96&gt;8,"X","X")))</f>
        <v>OK</v>
      </c>
      <c r="Y96" s="8">
        <f>IF(X96="OK",SUM(U96:W96),"")</f>
        <v>65</v>
      </c>
      <c r="Z96" s="7" t="str">
        <f>IF(X96="OK",IF(Y96&lt;36,"Elégtelen (1)",IF(Y96&lt;50,"Elégséges (2)",IF(Y96&lt;63,"Közepes (3)",IF(Y96&lt;77,"Jó (4)","Jeles (5)")))),IF(X96="X","Nem teljesítette",""))</f>
        <v>Jó (4)</v>
      </c>
    </row>
    <row r="97" spans="1:26" x14ac:dyDescent="0.25">
      <c r="A97" s="22" t="s">
        <v>135</v>
      </c>
      <c r="B97" s="23" t="s">
        <v>116</v>
      </c>
      <c r="C97" s="24">
        <v>7</v>
      </c>
      <c r="D97" s="8">
        <v>2</v>
      </c>
      <c r="E97" s="25"/>
      <c r="F97" s="8" t="str">
        <f>IF(C97&gt;8,IF(D97&gt;8,IF(E97&gt;8,"OK","PZH3"),IF(E97&gt;8,"PZH2","PZH2-3")),IF(D97&gt;8,IF(E97&gt;8,"PZH1","PZH1-3"),IF(E97&gt;8,"PZH1-2","PZH1-2-3")))</f>
        <v>PZH1-2-3</v>
      </c>
      <c r="G97" s="8" t="str">
        <f>IF(F97="OK",SUM(C97:E97),"")</f>
        <v/>
      </c>
      <c r="H97" s="7" t="str">
        <f>IF(F97="OK",IF(G97&lt;36,"Elégtelen (1)",IF(G97&lt;50,"Elégséges (2)",IF(G97&lt;63,"Közepes (3)",IF(G97&lt;77,"Jó (4)","Jeles (5)")))),"")</f>
        <v/>
      </c>
      <c r="I97" s="6"/>
      <c r="J97" s="8"/>
      <c r="K97" s="7"/>
      <c r="L97" s="6">
        <f>IF(I97="",C97,I97)</f>
        <v>7</v>
      </c>
      <c r="M97" s="14">
        <f>IF(J97="",D97,J97)</f>
        <v>2</v>
      </c>
      <c r="N97" s="14">
        <f>IF(K97="",E97,K97)</f>
        <v>0</v>
      </c>
      <c r="O97" s="8" t="str">
        <f>IF(L97&gt;8,IF(M97&gt;8,IF(N97&gt;8,"OK","PPZH3"),IF(N97&gt;8,"PPZH2","X")),IF(M97&gt;8,IF(N97&gt;8,"PPZH1","X"),IF(N97&gt;8,"X","X")))</f>
        <v>X</v>
      </c>
      <c r="P97" s="8" t="str">
        <f>IF(O97="OK",SUM(L97:N97),"")</f>
        <v/>
      </c>
      <c r="Q97" s="7" t="str">
        <f>IF(O97="OK",IF(P97&lt;36,"Elégtelen (1)",IF(P97&lt;50,"Elégséges (2)",IF(P97&lt;63,"Közepes (3)",IF(P97&lt;77,"Jó (4)","Jeles (5)")))),IF(O97="X","Nem teljesítette",""))</f>
        <v>Nem teljesítette</v>
      </c>
      <c r="R97" s="6"/>
      <c r="S97" s="8"/>
      <c r="T97" s="7"/>
      <c r="U97" s="6">
        <f>IF(R97="",L97,R97)</f>
        <v>7</v>
      </c>
      <c r="V97" s="8">
        <f>IF(S97="",M97,S97)</f>
        <v>2</v>
      </c>
      <c r="W97" s="8">
        <f>IF(T97="",N97,T97)</f>
        <v>0</v>
      </c>
      <c r="X97" s="8" t="str">
        <f>IF(U97&gt;8,IF(V97&gt;8,IF(W97&gt;8,"OK","X"),IF(W97&gt;8,"X","X")),IF(V97&gt;8,IF(W97&gt;8,"X","X"),IF(W97&gt;8,"X","X")))</f>
        <v>X</v>
      </c>
      <c r="Y97" s="8" t="str">
        <f>IF(X97="OK",SUM(U97:W97),"")</f>
        <v/>
      </c>
      <c r="Z97" s="7" t="str">
        <f>IF(X97="OK",IF(Y97&lt;36,"Elégtelen (1)",IF(Y97&lt;50,"Elégséges (2)",IF(Y97&lt;63,"Közepes (3)",IF(Y97&lt;77,"Jó (4)","Jeles (5)")))),IF(X97="X","Nem teljesítette",""))</f>
        <v>Nem teljesítette</v>
      </c>
    </row>
    <row r="98" spans="1:26" x14ac:dyDescent="0.25">
      <c r="A98" s="22" t="s">
        <v>129</v>
      </c>
      <c r="B98" s="23" t="s">
        <v>116</v>
      </c>
      <c r="C98" s="24">
        <v>9</v>
      </c>
      <c r="D98" s="8">
        <v>14</v>
      </c>
      <c r="E98" s="25"/>
      <c r="F98" s="8" t="str">
        <f>IF(C98&gt;8,IF(D98&gt;8,IF(E98&gt;8,"OK","PZH3"),IF(E98&gt;8,"PZH2","PZH2-3")),IF(D98&gt;8,IF(E98&gt;8,"PZH1","PZH1-3"),IF(E98&gt;8,"PZH1-2","PZH1-2-3")))</f>
        <v>PZH3</v>
      </c>
      <c r="G98" s="8" t="str">
        <f>IF(F98="OK",SUM(C98:E98),"")</f>
        <v/>
      </c>
      <c r="H98" s="7" t="str">
        <f>IF(F98="OK",IF(G98&lt;36,"Elégtelen (1)",IF(G98&lt;50,"Elégséges (2)",IF(G98&lt;63,"Közepes (3)",IF(G98&lt;77,"Jó (4)","Jeles (5)")))),"")</f>
        <v/>
      </c>
      <c r="I98" s="6">
        <v>13</v>
      </c>
      <c r="J98" s="8"/>
      <c r="K98" s="7"/>
      <c r="L98" s="6">
        <f>IF(I98="",C98,I98)</f>
        <v>13</v>
      </c>
      <c r="M98" s="14">
        <f>IF(J98="",D98,J98)</f>
        <v>14</v>
      </c>
      <c r="N98" s="14">
        <f>IF(K98="",E98,K98)</f>
        <v>0</v>
      </c>
      <c r="O98" s="8" t="str">
        <f>IF(L98&gt;8,IF(M98&gt;8,IF(N98&gt;8,"OK","PPZH3"),IF(N98&gt;8,"PPZH2","X")),IF(M98&gt;8,IF(N98&gt;8,"PPZH1","X"),IF(N98&gt;8,"X","X")))</f>
        <v>PPZH3</v>
      </c>
      <c r="P98" s="8" t="str">
        <f>IF(O98="OK",SUM(L98:N98),"")</f>
        <v/>
      </c>
      <c r="Q98" s="7" t="str">
        <f>IF(O98="OK",IF(P98&lt;36,"Elégtelen (1)",IF(P98&lt;50,"Elégséges (2)",IF(P98&lt;63,"Közepes (3)",IF(P98&lt;77,"Jó (4)","Jeles (5)")))),IF(O98="X","Nem teljesítette",""))</f>
        <v/>
      </c>
      <c r="R98" s="6"/>
      <c r="S98" s="8"/>
      <c r="T98" s="7">
        <v>5</v>
      </c>
      <c r="U98" s="6">
        <f>IF(R98="",L98,R98)</f>
        <v>13</v>
      </c>
      <c r="V98" s="8">
        <f>IF(S98="",M98,S98)</f>
        <v>14</v>
      </c>
      <c r="W98" s="8">
        <f>IF(T98="",N98,T98)</f>
        <v>5</v>
      </c>
      <c r="X98" s="8" t="str">
        <f>IF(U98&gt;8,IF(V98&gt;8,IF(W98&gt;8,"OK","X"),IF(W98&gt;8,"X","X")),IF(V98&gt;8,IF(W98&gt;8,"X","X"),IF(W98&gt;8,"X","X")))</f>
        <v>X</v>
      </c>
      <c r="Y98" s="8" t="str">
        <f>IF(X98="OK",SUM(U98:W98),"")</f>
        <v/>
      </c>
      <c r="Z98" s="7" t="str">
        <f>IF(X98="OK",IF(Y98&lt;36,"Elégtelen (1)",IF(Y98&lt;50,"Elégséges (2)",IF(Y98&lt;63,"Közepes (3)",IF(Y98&lt;77,"Jó (4)","Jeles (5)")))),IF(X98="X","Nem teljesítette",""))</f>
        <v>Nem teljesítette</v>
      </c>
    </row>
    <row r="99" spans="1:26" x14ac:dyDescent="0.25">
      <c r="A99" s="15" t="s">
        <v>52</v>
      </c>
      <c r="B99" s="16" t="s">
        <v>39</v>
      </c>
      <c r="C99" s="13"/>
      <c r="D99" s="8"/>
      <c r="E99" s="8"/>
      <c r="F99" s="8" t="str">
        <f>IF(C99&gt;8,IF(D99&gt;8,IF(E99&gt;8,"OK","PZH3"),IF(E99&gt;8,"PZH2","PZH2-3")),IF(D99&gt;8,IF(E99&gt;8,"PZH1","PZH1-3"),IF(E99&gt;8,"PZH1-2","PZH1-2-3")))</f>
        <v>PZH1-2-3</v>
      </c>
      <c r="G99" s="8" t="str">
        <f>IF(F99="OK",SUM(C99:E99),"")</f>
        <v/>
      </c>
      <c r="H99" s="7" t="str">
        <f>IF(F99="OK",IF(G99&lt;36,"Elégtelen (1)",IF(G99&lt;50,"Elégséges (2)",IF(G99&lt;63,"Közepes (3)",IF(G99&lt;77,"Jó (4)","Jeles (5)")))),"")</f>
        <v/>
      </c>
      <c r="I99" s="6"/>
      <c r="J99" s="8"/>
      <c r="K99" s="7"/>
      <c r="L99" s="6">
        <f>IF(I99="",C99,I99)</f>
        <v>0</v>
      </c>
      <c r="M99" s="14">
        <f>IF(J99="",D99,J99)</f>
        <v>0</v>
      </c>
      <c r="N99" s="14">
        <f>IF(K99="",E99,K99)</f>
        <v>0</v>
      </c>
      <c r="O99" s="8" t="str">
        <f>IF(L99&gt;8,IF(M99&gt;8,IF(N99&gt;8,"OK","PPZH3"),IF(N99&gt;8,"PPZH2","X")),IF(M99&gt;8,IF(N99&gt;8,"PPZH1","X"),IF(N99&gt;8,"X","X")))</f>
        <v>X</v>
      </c>
      <c r="P99" s="8" t="str">
        <f>IF(O99="OK",SUM(L99:N99),"")</f>
        <v/>
      </c>
      <c r="Q99" s="7" t="str">
        <f>IF(O99="OK",IF(P99&lt;36,"Elégtelen (1)",IF(P99&lt;50,"Elégséges (2)",IF(P99&lt;63,"Közepes (3)",IF(P99&lt;77,"Jó (4)","Jeles (5)")))),IF(O99="X","Nem teljesítette",""))</f>
        <v>Nem teljesítette</v>
      </c>
      <c r="R99" s="6"/>
      <c r="S99" s="8"/>
      <c r="T99" s="7"/>
      <c r="U99" s="6">
        <f>IF(R99="",L99,R99)</f>
        <v>0</v>
      </c>
      <c r="V99" s="8">
        <f>IF(S99="",M99,S99)</f>
        <v>0</v>
      </c>
      <c r="W99" s="8">
        <f>IF(T99="",N99,T99)</f>
        <v>0</v>
      </c>
      <c r="X99" s="8" t="str">
        <f>IF(U99&gt;8,IF(V99&gt;8,IF(W99&gt;8,"OK","X"),IF(W99&gt;8,"X","X")),IF(V99&gt;8,IF(W99&gt;8,"X","X"),IF(W99&gt;8,"X","X")))</f>
        <v>X</v>
      </c>
      <c r="Y99" s="8" t="str">
        <f>IF(X99="OK",SUM(U99:W99),"")</f>
        <v/>
      </c>
      <c r="Z99" s="7" t="str">
        <f>IF(X99="OK",IF(Y99&lt;36,"Elégtelen (1)",IF(Y99&lt;50,"Elégséges (2)",IF(Y99&lt;63,"Közepes (3)",IF(Y99&lt;77,"Jó (4)","Jeles (5)")))),IF(X99="X","Nem teljesítette",""))</f>
        <v>Nem teljesítette</v>
      </c>
    </row>
    <row r="100" spans="1:26" x14ac:dyDescent="0.25">
      <c r="A100" s="26" t="s">
        <v>158</v>
      </c>
      <c r="B100" s="27" t="s">
        <v>141</v>
      </c>
      <c r="C100" s="13">
        <v>28</v>
      </c>
      <c r="D100" s="8">
        <v>23</v>
      </c>
      <c r="E100" s="8">
        <v>20</v>
      </c>
      <c r="F100" s="8" t="str">
        <f>IF(C100&gt;8,IF(D100&gt;8,IF(E100&gt;8,"OK","PZH3"),IF(E100&gt;8,"PZH2","PZH2-3")),IF(D100&gt;8,IF(E100&gt;8,"PZH1","PZH1-3"),IF(E100&gt;8,"PZH1-2","PZH1-2-3")))</f>
        <v>OK</v>
      </c>
      <c r="G100" s="8">
        <f>IF(F100="OK",SUM(C100:E100),"")</f>
        <v>71</v>
      </c>
      <c r="H100" s="7" t="str">
        <f>IF(F100="OK",IF(G100&lt;36,"Elégtelen (1)",IF(G100&lt;50,"Elégséges (2)",IF(G100&lt;63,"Közepes (3)",IF(G100&lt;77,"Jó (4)","Jeles (5)")))),"")</f>
        <v>Jó (4)</v>
      </c>
      <c r="I100" s="6"/>
      <c r="J100" s="8"/>
      <c r="K100" s="7"/>
      <c r="L100" s="6">
        <f>IF(I100="",C100,I100)</f>
        <v>28</v>
      </c>
      <c r="M100" s="14">
        <f>IF(J100="",D100,J100)</f>
        <v>23</v>
      </c>
      <c r="N100" s="14">
        <f>IF(K100="",E100,K100)</f>
        <v>20</v>
      </c>
      <c r="O100" s="8" t="str">
        <f>IF(L100&gt;8,IF(M100&gt;8,IF(N100&gt;8,"OK","PPZH3"),IF(N100&gt;8,"PPZH2","X")),IF(M100&gt;8,IF(N100&gt;8,"PPZH1","X"),IF(N100&gt;8,"X","X")))</f>
        <v>OK</v>
      </c>
      <c r="P100" s="8">
        <f>IF(O100="OK",SUM(L100:N100),"")</f>
        <v>71</v>
      </c>
      <c r="Q100" s="7" t="str">
        <f>IF(O100="OK",IF(P100&lt;36,"Elégtelen (1)",IF(P100&lt;50,"Elégséges (2)",IF(P100&lt;63,"Közepes (3)",IF(P100&lt;77,"Jó (4)","Jeles (5)")))),IF(O100="X","Nem teljesítette",""))</f>
        <v>Jó (4)</v>
      </c>
      <c r="R100" s="6"/>
      <c r="S100" s="8"/>
      <c r="T100" s="7">
        <v>26</v>
      </c>
      <c r="U100" s="6">
        <f>IF(R100="",L100,R100)</f>
        <v>28</v>
      </c>
      <c r="V100" s="8">
        <f>IF(S100="",M100,S100)</f>
        <v>23</v>
      </c>
      <c r="W100" s="8">
        <f>IF(T100="",N100,T100)</f>
        <v>26</v>
      </c>
      <c r="X100" s="8" t="str">
        <f>IF(U100&gt;8,IF(V100&gt;8,IF(W100&gt;8,"OK","X"),IF(W100&gt;8,"X","X")),IF(V100&gt;8,IF(W100&gt;8,"X","X"),IF(W100&gt;8,"X","X")))</f>
        <v>OK</v>
      </c>
      <c r="Y100" s="8">
        <f>IF(X100="OK",SUM(U100:W100),"")</f>
        <v>77</v>
      </c>
      <c r="Z100" s="7" t="str">
        <f>IF(X100="OK",IF(Y100&lt;36,"Elégtelen (1)",IF(Y100&lt;50,"Elégséges (2)",IF(Y100&lt;63,"Közepes (3)",IF(Y100&lt;77,"Jó (4)","Jeles (5)")))),IF(X100="X","Nem teljesítette",""))</f>
        <v>Jeles (5)</v>
      </c>
    </row>
    <row r="101" spans="1:26" x14ac:dyDescent="0.25">
      <c r="A101" s="28" t="s">
        <v>169</v>
      </c>
      <c r="B101" s="29" t="s">
        <v>170</v>
      </c>
      <c r="C101" s="13"/>
      <c r="D101" s="20"/>
      <c r="E101" s="20"/>
      <c r="F101" s="8" t="str">
        <f>IF(C101&gt;8,IF(D101&gt;8,IF(E101&gt;8,"OK","PZH3"),IF(E101&gt;8,"PZH2","PZH2-3")),IF(D101&gt;8,IF(E101&gt;8,"PZH1","PZH1-3"),IF(E101&gt;8,"PZH1-2","PZH1-2-3")))</f>
        <v>PZH1-2-3</v>
      </c>
      <c r="G101" s="8" t="str">
        <f>IF(F101="OK",SUM(C101:E101),"")</f>
        <v/>
      </c>
      <c r="H101" s="7" t="str">
        <f>IF(F101="OK",IF(G101&lt;36,"Elégtelen (1)",IF(G101&lt;50,"Elégséges (2)",IF(G101&lt;63,"Közepes (3)",IF(G101&lt;77,"Jó (4)","Jeles (5)")))),"")</f>
        <v/>
      </c>
      <c r="I101" s="6"/>
      <c r="J101" s="8"/>
      <c r="K101" s="7"/>
      <c r="L101" s="6">
        <f>IF(I101="",C101,I101)</f>
        <v>0</v>
      </c>
      <c r="M101" s="14">
        <f>IF(J101="",D101,J101)</f>
        <v>0</v>
      </c>
      <c r="N101" s="14">
        <f>IF(K101="",E101,K101)</f>
        <v>0</v>
      </c>
      <c r="O101" s="8" t="str">
        <f>IF(L101&gt;8,IF(M101&gt;8,IF(N101&gt;8,"OK","PPZH3"),IF(N101&gt;8,"PPZH2","X")),IF(M101&gt;8,IF(N101&gt;8,"PPZH1","X"),IF(N101&gt;8,"X","X")))</f>
        <v>X</v>
      </c>
      <c r="P101" s="8" t="str">
        <f>IF(O101="OK",SUM(L101:N101),"")</f>
        <v/>
      </c>
      <c r="Q101" s="7" t="str">
        <f>IF(O101="OK",IF(P101&lt;36,"Elégtelen (1)",IF(P101&lt;50,"Elégséges (2)",IF(P101&lt;63,"Közepes (3)",IF(P101&lt;77,"Jó (4)","Jeles (5)")))),IF(O101="X","Nem teljesítette",""))</f>
        <v>Nem teljesítette</v>
      </c>
      <c r="R101" s="6"/>
      <c r="S101" s="8"/>
      <c r="T101" s="7"/>
      <c r="U101" s="6">
        <f>IF(R101="",L101,R101)</f>
        <v>0</v>
      </c>
      <c r="V101" s="8">
        <f>IF(S101="",M101,S101)</f>
        <v>0</v>
      </c>
      <c r="W101" s="8">
        <f>IF(T101="",N101,T101)</f>
        <v>0</v>
      </c>
      <c r="X101" s="8" t="str">
        <f>IF(U101&gt;8,IF(V101&gt;8,IF(W101&gt;8,"OK","X"),IF(W101&gt;8,"X","X")),IF(V101&gt;8,IF(W101&gt;8,"X","X"),IF(W101&gt;8,"X","X")))</f>
        <v>X</v>
      </c>
      <c r="Y101" s="8" t="str">
        <f>IF(X101="OK",SUM(U101:W101),"")</f>
        <v/>
      </c>
      <c r="Z101" s="7" t="str">
        <f>IF(X101="OK",IF(Y101&lt;36,"Elégtelen (1)",IF(Y101&lt;50,"Elégséges (2)",IF(Y101&lt;63,"Közepes (3)",IF(Y101&lt;77,"Jó (4)","Jeles (5)")))),IF(X101="X","Nem teljesítette",""))</f>
        <v>Nem teljesítette</v>
      </c>
    </row>
    <row r="102" spans="1:26" x14ac:dyDescent="0.25">
      <c r="A102" s="26" t="s">
        <v>142</v>
      </c>
      <c r="B102" s="27" t="s">
        <v>141</v>
      </c>
      <c r="C102" s="13">
        <v>10</v>
      </c>
      <c r="D102" s="8">
        <v>19</v>
      </c>
      <c r="E102" s="8">
        <v>27</v>
      </c>
      <c r="F102" s="8" t="str">
        <f>IF(C102&gt;8,IF(D102&gt;8,IF(E102&gt;8,"OK","PZH3"),IF(E102&gt;8,"PZH2","PZH2-3")),IF(D102&gt;8,IF(E102&gt;8,"PZH1","PZH1-3"),IF(E102&gt;8,"PZH1-2","PZH1-2-3")))</f>
        <v>OK</v>
      </c>
      <c r="G102" s="8">
        <f>IF(F102="OK",SUM(C102:E102),"")</f>
        <v>56</v>
      </c>
      <c r="H102" s="7" t="str">
        <f>IF(F102="OK",IF(G102&lt;36,"Elégtelen (1)",IF(G102&lt;50,"Elégséges (2)",IF(G102&lt;63,"Közepes (3)",IF(G102&lt;77,"Jó (4)","Jeles (5)")))),"")</f>
        <v>Közepes (3)</v>
      </c>
      <c r="I102" s="6"/>
      <c r="J102" s="8"/>
      <c r="K102" s="7"/>
      <c r="L102" s="6">
        <f>IF(I102="",C102,I102)</f>
        <v>10</v>
      </c>
      <c r="M102" s="14">
        <f>IF(J102="",D102,J102)</f>
        <v>19</v>
      </c>
      <c r="N102" s="14">
        <f>IF(K102="",E102,K102)</f>
        <v>27</v>
      </c>
      <c r="O102" s="8" t="str">
        <f>IF(L102&gt;8,IF(M102&gt;8,IF(N102&gt;8,"OK","PPZH3"),IF(N102&gt;8,"PPZH2","X")),IF(M102&gt;8,IF(N102&gt;8,"PPZH1","X"),IF(N102&gt;8,"X","X")))</f>
        <v>OK</v>
      </c>
      <c r="P102" s="8">
        <f>IF(O102="OK",SUM(L102:N102),"")</f>
        <v>56</v>
      </c>
      <c r="Q102" s="7" t="str">
        <f>IF(O102="OK",IF(P102&lt;36,"Elégtelen (1)",IF(P102&lt;50,"Elégséges (2)",IF(P102&lt;63,"Közepes (3)",IF(P102&lt;77,"Jó (4)","Jeles (5)")))),IF(O102="X","Nem teljesítette",""))</f>
        <v>Közepes (3)</v>
      </c>
      <c r="R102" s="6"/>
      <c r="S102" s="8"/>
      <c r="T102" s="7"/>
      <c r="U102" s="6">
        <f>IF(R102="",L102,R102)</f>
        <v>10</v>
      </c>
      <c r="V102" s="8">
        <f>IF(S102="",M102,S102)</f>
        <v>19</v>
      </c>
      <c r="W102" s="8">
        <f>IF(T102="",N102,T102)</f>
        <v>27</v>
      </c>
      <c r="X102" s="8" t="str">
        <f>IF(U102&gt;8,IF(V102&gt;8,IF(W102&gt;8,"OK","X"),IF(W102&gt;8,"X","X")),IF(V102&gt;8,IF(W102&gt;8,"X","X"),IF(W102&gt;8,"X","X")))</f>
        <v>OK</v>
      </c>
      <c r="Y102" s="8">
        <f>IF(X102="OK",SUM(U102:W102),"")</f>
        <v>56</v>
      </c>
      <c r="Z102" s="7" t="str">
        <f>IF(X102="OK",IF(Y102&lt;36,"Elégtelen (1)",IF(Y102&lt;50,"Elégséges (2)",IF(Y102&lt;63,"Közepes (3)",IF(Y102&lt;77,"Jó (4)","Jeles (5)")))),IF(X102="X","Nem teljesítette",""))</f>
        <v>Közepes (3)</v>
      </c>
    </row>
    <row r="103" spans="1:26" x14ac:dyDescent="0.25">
      <c r="A103" s="22" t="s">
        <v>136</v>
      </c>
      <c r="B103" s="23" t="s">
        <v>116</v>
      </c>
      <c r="C103" s="24">
        <v>12</v>
      </c>
      <c r="D103" s="8">
        <v>11</v>
      </c>
      <c r="E103" s="25">
        <v>13</v>
      </c>
      <c r="F103" s="8" t="str">
        <f>IF(C103&gt;8,IF(D103&gt;8,IF(E103&gt;8,"OK","PZH3"),IF(E103&gt;8,"PZH2","PZH2-3")),IF(D103&gt;8,IF(E103&gt;8,"PZH1","PZH1-3"),IF(E103&gt;8,"PZH1-2","PZH1-2-3")))</f>
        <v>OK</v>
      </c>
      <c r="G103" s="8">
        <f>IF(F103="OK",SUM(C103:E103),"")</f>
        <v>36</v>
      </c>
      <c r="H103" s="7" t="str">
        <f>IF(F103="OK",IF(G103&lt;36,"Elégtelen (1)",IF(G103&lt;50,"Elégséges (2)",IF(G103&lt;63,"Közepes (3)",IF(G103&lt;77,"Jó (4)","Jeles (5)")))),"")</f>
        <v>Elégséges (2)</v>
      </c>
      <c r="I103" s="6"/>
      <c r="J103" s="8"/>
      <c r="K103" s="7"/>
      <c r="L103" s="6">
        <f>IF(I103="",C103,I103)</f>
        <v>12</v>
      </c>
      <c r="M103" s="14">
        <f>IF(J103="",D103,J103)</f>
        <v>11</v>
      </c>
      <c r="N103" s="14">
        <f>IF(K103="",E103,K103)</f>
        <v>13</v>
      </c>
      <c r="O103" s="8" t="str">
        <f>IF(L103&gt;8,IF(M103&gt;8,IF(N103&gt;8,"OK","PPZH3"),IF(N103&gt;8,"PPZH2","X")),IF(M103&gt;8,IF(N103&gt;8,"PPZH1","X"),IF(N103&gt;8,"X","X")))</f>
        <v>OK</v>
      </c>
      <c r="P103" s="8">
        <f>IF(O103="OK",SUM(L103:N103),"")</f>
        <v>36</v>
      </c>
      <c r="Q103" s="7" t="str">
        <f>IF(O103="OK",IF(P103&lt;36,"Elégtelen (1)",IF(P103&lt;50,"Elégséges (2)",IF(P103&lt;63,"Közepes (3)",IF(P103&lt;77,"Jó (4)","Jeles (5)")))),IF(O103="X","Nem teljesítette",""))</f>
        <v>Elégséges (2)</v>
      </c>
      <c r="R103" s="6"/>
      <c r="S103" s="8"/>
      <c r="T103" s="7"/>
      <c r="U103" s="6">
        <f>IF(R103="",L103,R103)</f>
        <v>12</v>
      </c>
      <c r="V103" s="8">
        <f>IF(S103="",M103,S103)</f>
        <v>11</v>
      </c>
      <c r="W103" s="8">
        <f>IF(T103="",N103,T103)</f>
        <v>13</v>
      </c>
      <c r="X103" s="8" t="str">
        <f>IF(U103&gt;8,IF(V103&gt;8,IF(W103&gt;8,"OK","X"),IF(W103&gt;8,"X","X")),IF(V103&gt;8,IF(W103&gt;8,"X","X"),IF(W103&gt;8,"X","X")))</f>
        <v>OK</v>
      </c>
      <c r="Y103" s="8">
        <f>IF(X103="OK",SUM(U103:W103),"")</f>
        <v>36</v>
      </c>
      <c r="Z103" s="7" t="str">
        <f>IF(X103="OK",IF(Y103&lt;36,"Elégtelen (1)",IF(Y103&lt;50,"Elégséges (2)",IF(Y103&lt;63,"Közepes (3)",IF(Y103&lt;77,"Jó (4)","Jeles (5)")))),IF(X103="X","Nem teljesítette",""))</f>
        <v>Elégséges (2)</v>
      </c>
    </row>
    <row r="104" spans="1:26" x14ac:dyDescent="0.25">
      <c r="A104" s="26" t="s">
        <v>166</v>
      </c>
      <c r="B104" s="27" t="s">
        <v>141</v>
      </c>
      <c r="C104" s="13">
        <v>18</v>
      </c>
      <c r="D104" s="8">
        <v>17</v>
      </c>
      <c r="E104" s="8">
        <v>14</v>
      </c>
      <c r="F104" s="8" t="str">
        <f>IF(C104&gt;8,IF(D104&gt;8,IF(E104&gt;8,"OK","PZH3"),IF(E104&gt;8,"PZH2","PZH2-3")),IF(D104&gt;8,IF(E104&gt;8,"PZH1","PZH1-3"),IF(E104&gt;8,"PZH1-2","PZH1-2-3")))</f>
        <v>OK</v>
      </c>
      <c r="G104" s="8">
        <f>IF(F104="OK",SUM(C104:E104),"")</f>
        <v>49</v>
      </c>
      <c r="H104" s="7" t="str">
        <f>IF(F104="OK",IF(G104&lt;36,"Elégtelen (1)",IF(G104&lt;50,"Elégséges (2)",IF(G104&lt;63,"Közepes (3)",IF(G104&lt;77,"Jó (4)","Jeles (5)")))),"")</f>
        <v>Elégséges (2)</v>
      </c>
      <c r="I104" s="6"/>
      <c r="J104" s="8"/>
      <c r="K104" s="7"/>
      <c r="L104" s="6">
        <f>IF(I104="",C104,I104)</f>
        <v>18</v>
      </c>
      <c r="M104" s="14">
        <f>IF(J104="",D104,J104)</f>
        <v>17</v>
      </c>
      <c r="N104" s="14">
        <f>IF(K104="",E104,K104)</f>
        <v>14</v>
      </c>
      <c r="O104" s="8" t="str">
        <f>IF(L104&gt;8,IF(M104&gt;8,IF(N104&gt;8,"OK","PPZH3"),IF(N104&gt;8,"PPZH2","X")),IF(M104&gt;8,IF(N104&gt;8,"PPZH1","X"),IF(N104&gt;8,"X","X")))</f>
        <v>OK</v>
      </c>
      <c r="P104" s="8">
        <f>IF(O104="OK",SUM(L104:N104),"")</f>
        <v>49</v>
      </c>
      <c r="Q104" s="7" t="str">
        <f>IF(O104="OK",IF(P104&lt;36,"Elégtelen (1)",IF(P104&lt;50,"Elégséges (2)",IF(P104&lt;63,"Közepes (3)",IF(P104&lt;77,"Jó (4)","Jeles (5)")))),IF(O104="X","Nem teljesítette",""))</f>
        <v>Elégséges (2)</v>
      </c>
      <c r="R104" s="6"/>
      <c r="S104" s="8"/>
      <c r="T104" s="7"/>
      <c r="U104" s="6">
        <f>IF(R104="",L104,R104)</f>
        <v>18</v>
      </c>
      <c r="V104" s="8">
        <f>IF(S104="",M104,S104)</f>
        <v>17</v>
      </c>
      <c r="W104" s="8">
        <f>IF(T104="",N104,T104)</f>
        <v>14</v>
      </c>
      <c r="X104" s="8" t="str">
        <f>IF(U104&gt;8,IF(V104&gt;8,IF(W104&gt;8,"OK","X"),IF(W104&gt;8,"X","X")),IF(V104&gt;8,IF(W104&gt;8,"X","X"),IF(W104&gt;8,"X","X")))</f>
        <v>OK</v>
      </c>
      <c r="Y104" s="8">
        <f>IF(X104="OK",SUM(U104:W104),"")</f>
        <v>49</v>
      </c>
      <c r="Z104" s="7" t="str">
        <f>IF(X104="OK",IF(Y104&lt;36,"Elégtelen (1)",IF(Y104&lt;50,"Elégséges (2)",IF(Y104&lt;63,"Közepes (3)",IF(Y104&lt;77,"Jó (4)","Jeles (5)")))),IF(X104="X","Nem teljesítette",""))</f>
        <v>Elégséges (2)</v>
      </c>
    </row>
    <row r="105" spans="1:26" x14ac:dyDescent="0.25">
      <c r="A105" s="15" t="s">
        <v>73</v>
      </c>
      <c r="B105" s="16" t="s">
        <v>39</v>
      </c>
      <c r="C105" s="13">
        <v>1</v>
      </c>
      <c r="D105" s="8">
        <v>7</v>
      </c>
      <c r="E105" s="8">
        <v>3</v>
      </c>
      <c r="F105" s="8" t="str">
        <f>IF(C105&gt;8,IF(D105&gt;8,IF(E105&gt;8,"OK","PZH3"),IF(E105&gt;8,"PZH2","PZH2-3")),IF(D105&gt;8,IF(E105&gt;8,"PZH1","PZH1-3"),IF(E105&gt;8,"PZH1-2","PZH1-2-3")))</f>
        <v>PZH1-2-3</v>
      </c>
      <c r="G105" s="8" t="str">
        <f>IF(F105="OK",SUM(C105:E105),"")</f>
        <v/>
      </c>
      <c r="H105" s="7" t="str">
        <f>IF(F105="OK",IF(G105&lt;36,"Elégtelen (1)",IF(G105&lt;50,"Elégséges (2)",IF(G105&lt;63,"Közepes (3)",IF(G105&lt;77,"Jó (4)","Jeles (5)")))),"")</f>
        <v/>
      </c>
      <c r="I105" s="6">
        <v>0</v>
      </c>
      <c r="J105" s="8"/>
      <c r="K105" s="7"/>
      <c r="L105" s="6">
        <f>IF(I105="",C105,I105)</f>
        <v>0</v>
      </c>
      <c r="M105" s="14">
        <f>IF(J105="",D105,J105)</f>
        <v>7</v>
      </c>
      <c r="N105" s="14">
        <f>IF(K105="",E105,K105)</f>
        <v>3</v>
      </c>
      <c r="O105" s="8" t="str">
        <f>IF(L105&gt;8,IF(M105&gt;8,IF(N105&gt;8,"OK","PPZH3"),IF(N105&gt;8,"PPZH2","X")),IF(M105&gt;8,IF(N105&gt;8,"PPZH1","X"),IF(N105&gt;8,"X","X")))</f>
        <v>X</v>
      </c>
      <c r="P105" s="8" t="str">
        <f>IF(O105="OK",SUM(L105:N105),"")</f>
        <v/>
      </c>
      <c r="Q105" s="7" t="str">
        <f>IF(O105="OK",IF(P105&lt;36,"Elégtelen (1)",IF(P105&lt;50,"Elégséges (2)",IF(P105&lt;63,"Közepes (3)",IF(P105&lt;77,"Jó (4)","Jeles (5)")))),IF(O105="X","Nem teljesítette",""))</f>
        <v>Nem teljesítette</v>
      </c>
      <c r="R105" s="6"/>
      <c r="S105" s="8"/>
      <c r="T105" s="7"/>
      <c r="U105" s="6">
        <f>IF(R105="",L105,R105)</f>
        <v>0</v>
      </c>
      <c r="V105" s="8">
        <f>IF(S105="",M105,S105)</f>
        <v>7</v>
      </c>
      <c r="W105" s="8">
        <f>IF(T105="",N105,T105)</f>
        <v>3</v>
      </c>
      <c r="X105" s="8" t="str">
        <f>IF(U105&gt;8,IF(V105&gt;8,IF(W105&gt;8,"OK","X"),IF(W105&gt;8,"X","X")),IF(V105&gt;8,IF(W105&gt;8,"X","X"),IF(W105&gt;8,"X","X")))</f>
        <v>X</v>
      </c>
      <c r="Y105" s="8" t="str">
        <f>IF(X105="OK",SUM(U105:W105),"")</f>
        <v/>
      </c>
      <c r="Z105" s="7" t="str">
        <f>IF(X105="OK",IF(Y105&lt;36,"Elégtelen (1)",IF(Y105&lt;50,"Elégséges (2)",IF(Y105&lt;63,"Közepes (3)",IF(Y105&lt;77,"Jó (4)","Jeles (5)")))),IF(X105="X","Nem teljesítette",""))</f>
        <v>Nem teljesítette</v>
      </c>
    </row>
    <row r="106" spans="1:26" x14ac:dyDescent="0.25">
      <c r="A106" s="15" t="s">
        <v>51</v>
      </c>
      <c r="B106" s="16" t="s">
        <v>39</v>
      </c>
      <c r="C106" s="13">
        <v>12</v>
      </c>
      <c r="D106" s="8">
        <v>9</v>
      </c>
      <c r="E106" s="8">
        <v>7</v>
      </c>
      <c r="F106" s="8" t="str">
        <f>IF(C106&gt;8,IF(D106&gt;8,IF(E106&gt;8,"OK","PZH3"),IF(E106&gt;8,"PZH2","PZH2-3")),IF(D106&gt;8,IF(E106&gt;8,"PZH1","PZH1-3"),IF(E106&gt;8,"PZH1-2","PZH1-2-3")))</f>
        <v>PZH3</v>
      </c>
      <c r="G106" s="8" t="str">
        <f>IF(F106="OK",SUM(C106:E106),"")</f>
        <v/>
      </c>
      <c r="H106" s="7" t="str">
        <f>IF(F106="OK",IF(G106&lt;36,"Elégtelen (1)",IF(G106&lt;50,"Elégséges (2)",IF(G106&lt;63,"Közepes (3)",IF(G106&lt;77,"Jó (4)","Jeles (5)")))),"")</f>
        <v/>
      </c>
      <c r="I106" s="6"/>
      <c r="J106" s="8"/>
      <c r="K106" s="7">
        <v>15</v>
      </c>
      <c r="L106" s="6">
        <f>IF(I106="",C106,I106)</f>
        <v>12</v>
      </c>
      <c r="M106" s="14">
        <f>IF(J106="",D106,J106)</f>
        <v>9</v>
      </c>
      <c r="N106" s="14">
        <f>IF(K106="",E106,K106)</f>
        <v>15</v>
      </c>
      <c r="O106" s="8" t="str">
        <f>IF(L106&gt;8,IF(M106&gt;8,IF(N106&gt;8,"OK","PPZH3"),IF(N106&gt;8,"PPZH2","X")),IF(M106&gt;8,IF(N106&gt;8,"PPZH1","X"),IF(N106&gt;8,"X","X")))</f>
        <v>OK</v>
      </c>
      <c r="P106" s="8">
        <f>IF(O106="OK",SUM(L106:N106),"")</f>
        <v>36</v>
      </c>
      <c r="Q106" s="7" t="str">
        <f>IF(O106="OK",IF(P106&lt;36,"Elégtelen (1)",IF(P106&lt;50,"Elégséges (2)",IF(P106&lt;63,"Közepes (3)",IF(P106&lt;77,"Jó (4)","Jeles (5)")))),IF(O106="X","Nem teljesítette",""))</f>
        <v>Elégséges (2)</v>
      </c>
      <c r="R106" s="6"/>
      <c r="S106" s="8"/>
      <c r="T106" s="7"/>
      <c r="U106" s="6">
        <f>IF(R106="",L106,R106)</f>
        <v>12</v>
      </c>
      <c r="V106" s="8">
        <f>IF(S106="",M106,S106)</f>
        <v>9</v>
      </c>
      <c r="W106" s="8">
        <f>IF(T106="",N106,T106)</f>
        <v>15</v>
      </c>
      <c r="X106" s="8" t="str">
        <f>IF(U106&gt;8,IF(V106&gt;8,IF(W106&gt;8,"OK","X"),IF(W106&gt;8,"X","X")),IF(V106&gt;8,IF(W106&gt;8,"X","X"),IF(W106&gt;8,"X","X")))</f>
        <v>OK</v>
      </c>
      <c r="Y106" s="8">
        <f>IF(X106="OK",SUM(U106:W106),"")</f>
        <v>36</v>
      </c>
      <c r="Z106" s="7" t="str">
        <f>IF(X106="OK",IF(Y106&lt;36,"Elégtelen (1)",IF(Y106&lt;50,"Elégséges (2)",IF(Y106&lt;63,"Közepes (3)",IF(Y106&lt;77,"Jó (4)","Jeles (5)")))),IF(X106="X","Nem teljesítette",""))</f>
        <v>Elégséges (2)</v>
      </c>
    </row>
    <row r="107" spans="1:26" x14ac:dyDescent="0.25">
      <c r="A107" s="26" t="s">
        <v>164</v>
      </c>
      <c r="B107" s="27" t="s">
        <v>141</v>
      </c>
      <c r="C107" s="13">
        <v>21</v>
      </c>
      <c r="D107" s="8">
        <v>20</v>
      </c>
      <c r="E107" s="8">
        <v>12</v>
      </c>
      <c r="F107" s="8" t="str">
        <f>IF(C107&gt;8,IF(D107&gt;8,IF(E107&gt;8,"OK","PZH3"),IF(E107&gt;8,"PZH2","PZH2-3")),IF(D107&gt;8,IF(E107&gt;8,"PZH1","PZH1-3"),IF(E107&gt;8,"PZH1-2","PZH1-2-3")))</f>
        <v>OK</v>
      </c>
      <c r="G107" s="8">
        <f>IF(F107="OK",SUM(C107:E107),"")</f>
        <v>53</v>
      </c>
      <c r="H107" s="7" t="str">
        <f>IF(F107="OK",IF(G107&lt;36,"Elégtelen (1)",IF(G107&lt;50,"Elégséges (2)",IF(G107&lt;63,"Közepes (3)",IF(G107&lt;77,"Jó (4)","Jeles (5)")))),"")</f>
        <v>Közepes (3)</v>
      </c>
      <c r="I107" s="6"/>
      <c r="J107" s="8"/>
      <c r="K107" s="7"/>
      <c r="L107" s="6">
        <f>IF(I107="",C107,I107)</f>
        <v>21</v>
      </c>
      <c r="M107" s="14">
        <f>IF(J107="",D107,J107)</f>
        <v>20</v>
      </c>
      <c r="N107" s="14">
        <f>IF(K107="",E107,K107)</f>
        <v>12</v>
      </c>
      <c r="O107" s="8" t="str">
        <f>IF(L107&gt;8,IF(M107&gt;8,IF(N107&gt;8,"OK","PPZH3"),IF(N107&gt;8,"PPZH2","X")),IF(M107&gt;8,IF(N107&gt;8,"PPZH1","X"),IF(N107&gt;8,"X","X")))</f>
        <v>OK</v>
      </c>
      <c r="P107" s="8">
        <f>IF(O107="OK",SUM(L107:N107),"")</f>
        <v>53</v>
      </c>
      <c r="Q107" s="7" t="str">
        <f>IF(O107="OK",IF(P107&lt;36,"Elégtelen (1)",IF(P107&lt;50,"Elégséges (2)",IF(P107&lt;63,"Közepes (3)",IF(P107&lt;77,"Jó (4)","Jeles (5)")))),IF(O107="X","Nem teljesítette",""))</f>
        <v>Közepes (3)</v>
      </c>
      <c r="R107" s="6"/>
      <c r="S107" s="8"/>
      <c r="T107" s="7">
        <v>18</v>
      </c>
      <c r="U107" s="6">
        <f>IF(R107="",L107,R107)</f>
        <v>21</v>
      </c>
      <c r="V107" s="8">
        <f>IF(S107="",M107,S107)</f>
        <v>20</v>
      </c>
      <c r="W107" s="8">
        <f>IF(T107="",N107,T107)</f>
        <v>18</v>
      </c>
      <c r="X107" s="8" t="str">
        <f>IF(U107&gt;8,IF(V107&gt;8,IF(W107&gt;8,"OK","X"),IF(W107&gt;8,"X","X")),IF(V107&gt;8,IF(W107&gt;8,"X","X"),IF(W107&gt;8,"X","X")))</f>
        <v>OK</v>
      </c>
      <c r="Y107" s="8">
        <f>IF(X107="OK",SUM(U107:W107),"")</f>
        <v>59</v>
      </c>
      <c r="Z107" s="7" t="str">
        <f>IF(X107="OK",IF(Y107&lt;36,"Elégtelen (1)",IF(Y107&lt;50,"Elégséges (2)",IF(Y107&lt;63,"Közepes (3)",IF(Y107&lt;77,"Jó (4)","Jeles (5)")))),IF(X107="X","Nem teljesítette",""))</f>
        <v>Közepes (3)</v>
      </c>
    </row>
    <row r="108" spans="1:26" x14ac:dyDescent="0.25">
      <c r="A108" s="17" t="s">
        <v>111</v>
      </c>
      <c r="B108" s="18" t="s">
        <v>76</v>
      </c>
      <c r="C108" s="19">
        <v>29</v>
      </c>
      <c r="D108" s="20">
        <v>30</v>
      </c>
      <c r="E108" s="21">
        <v>19</v>
      </c>
      <c r="F108" s="8" t="str">
        <f>IF(C108&gt;8,IF(D108&gt;8,IF(E108&gt;8,"OK","PZH3"),IF(E108&gt;8,"PZH2","PZH2-3")),IF(D108&gt;8,IF(E108&gt;8,"PZH1","PZH1-3"),IF(E108&gt;8,"PZH1-2","PZH1-2-3")))</f>
        <v>OK</v>
      </c>
      <c r="G108" s="8">
        <f>IF(F108="OK",SUM(C108:E108),"")</f>
        <v>78</v>
      </c>
      <c r="H108" s="7" t="str">
        <f>IF(F108="OK",IF(G108&lt;36,"Elégtelen (1)",IF(G108&lt;50,"Elégséges (2)",IF(G108&lt;63,"Közepes (3)",IF(G108&lt;77,"Jó (4)","Jeles (5)")))),"")</f>
        <v>Jeles (5)</v>
      </c>
      <c r="I108" s="6"/>
      <c r="J108" s="8"/>
      <c r="K108" s="7"/>
      <c r="L108" s="6">
        <f>IF(I108="",C108,I108)</f>
        <v>29</v>
      </c>
      <c r="M108" s="14">
        <f>IF(J108="",D108,J108)</f>
        <v>30</v>
      </c>
      <c r="N108" s="14">
        <f>IF(K108="",E108,K108)</f>
        <v>19</v>
      </c>
      <c r="O108" s="8" t="str">
        <f>IF(L108&gt;8,IF(M108&gt;8,IF(N108&gt;8,"OK","PPZH3"),IF(N108&gt;8,"PPZH2","X")),IF(M108&gt;8,IF(N108&gt;8,"PPZH1","X"),IF(N108&gt;8,"X","X")))</f>
        <v>OK</v>
      </c>
      <c r="P108" s="8">
        <f>IF(O108="OK",SUM(L108:N108),"")</f>
        <v>78</v>
      </c>
      <c r="Q108" s="7" t="str">
        <f>IF(O108="OK",IF(P108&lt;36,"Elégtelen (1)",IF(P108&lt;50,"Elégséges (2)",IF(P108&lt;63,"Közepes (3)",IF(P108&lt;77,"Jó (4)","Jeles (5)")))),IF(O108="X","Nem teljesítette",""))</f>
        <v>Jeles (5)</v>
      </c>
      <c r="R108" s="6"/>
      <c r="S108" s="8"/>
      <c r="T108" s="7"/>
      <c r="U108" s="6">
        <f>IF(R108="",L108,R108)</f>
        <v>29</v>
      </c>
      <c r="V108" s="8">
        <f>IF(S108="",M108,S108)</f>
        <v>30</v>
      </c>
      <c r="W108" s="8">
        <f>IF(T108="",N108,T108)</f>
        <v>19</v>
      </c>
      <c r="X108" s="8" t="str">
        <f>IF(U108&gt;8,IF(V108&gt;8,IF(W108&gt;8,"OK","X"),IF(W108&gt;8,"X","X")),IF(V108&gt;8,IF(W108&gt;8,"X","X"),IF(W108&gt;8,"X","X")))</f>
        <v>OK</v>
      </c>
      <c r="Y108" s="8">
        <f>IF(X108="OK",SUM(U108:W108),"")</f>
        <v>78</v>
      </c>
      <c r="Z108" s="7" t="str">
        <f>IF(X108="OK",IF(Y108&lt;36,"Elégtelen (1)",IF(Y108&lt;50,"Elégséges (2)",IF(Y108&lt;63,"Közepes (3)",IF(Y108&lt;77,"Jó (4)","Jeles (5)")))),IF(X108="X","Nem teljesítette",""))</f>
        <v>Jeles (5)</v>
      </c>
    </row>
    <row r="109" spans="1:26" x14ac:dyDescent="0.25">
      <c r="A109" s="15" t="s">
        <v>72</v>
      </c>
      <c r="B109" s="16" t="s">
        <v>39</v>
      </c>
      <c r="C109" s="13">
        <v>14</v>
      </c>
      <c r="D109" s="8">
        <v>14</v>
      </c>
      <c r="E109" s="8">
        <v>9</v>
      </c>
      <c r="F109" s="8" t="str">
        <f>IF(C109&gt;8,IF(D109&gt;8,IF(E109&gt;8,"OK","PZH3"),IF(E109&gt;8,"PZH2","PZH2-3")),IF(D109&gt;8,IF(E109&gt;8,"PZH1","PZH1-3"),IF(E109&gt;8,"PZH1-2","PZH1-2-3")))</f>
        <v>OK</v>
      </c>
      <c r="G109" s="8">
        <f>IF(F109="OK",SUM(C109:E109),"")</f>
        <v>37</v>
      </c>
      <c r="H109" s="7" t="str">
        <f>IF(F109="OK",IF(G109&lt;36,"Elégtelen (1)",IF(G109&lt;50,"Elégséges (2)",IF(G109&lt;63,"Közepes (3)",IF(G109&lt;77,"Jó (4)","Jeles (5)")))),"")</f>
        <v>Elégséges (2)</v>
      </c>
      <c r="I109" s="6"/>
      <c r="J109" s="8"/>
      <c r="K109" s="7"/>
      <c r="L109" s="6">
        <f>IF(I109="",C109,I109)</f>
        <v>14</v>
      </c>
      <c r="M109" s="14">
        <f>IF(J109="",D109,J109)</f>
        <v>14</v>
      </c>
      <c r="N109" s="14">
        <f>IF(K109="",E109,K109)</f>
        <v>9</v>
      </c>
      <c r="O109" s="8" t="str">
        <f>IF(L109&gt;8,IF(M109&gt;8,IF(N109&gt;8,"OK","PPZH3"),IF(N109&gt;8,"PPZH2","X")),IF(M109&gt;8,IF(N109&gt;8,"PPZH1","X"),IF(N109&gt;8,"X","X")))</f>
        <v>OK</v>
      </c>
      <c r="P109" s="8">
        <f>IF(O109="OK",SUM(L109:N109),"")</f>
        <v>37</v>
      </c>
      <c r="Q109" s="7" t="str">
        <f>IF(O109="OK",IF(P109&lt;36,"Elégtelen (1)",IF(P109&lt;50,"Elégséges (2)",IF(P109&lt;63,"Közepes (3)",IF(P109&lt;77,"Jó (4)","Jeles (5)")))),IF(O109="X","Nem teljesítette",""))</f>
        <v>Elégséges (2)</v>
      </c>
      <c r="R109" s="6"/>
      <c r="S109" s="8"/>
      <c r="T109" s="7"/>
      <c r="U109" s="6">
        <f>IF(R109="",L109,R109)</f>
        <v>14</v>
      </c>
      <c r="V109" s="8">
        <f>IF(S109="",M109,S109)</f>
        <v>14</v>
      </c>
      <c r="W109" s="8">
        <f>IF(T109="",N109,T109)</f>
        <v>9</v>
      </c>
      <c r="X109" s="8" t="str">
        <f>IF(U109&gt;8,IF(V109&gt;8,IF(W109&gt;8,"OK","X"),IF(W109&gt;8,"X","X")),IF(V109&gt;8,IF(W109&gt;8,"X","X"),IF(W109&gt;8,"X","X")))</f>
        <v>OK</v>
      </c>
      <c r="Y109" s="8">
        <f>IF(X109="OK",SUM(U109:W109),"")</f>
        <v>37</v>
      </c>
      <c r="Z109" s="7" t="str">
        <f>IF(X109="OK",IF(Y109&lt;36,"Elégtelen (1)",IF(Y109&lt;50,"Elégséges (2)",IF(Y109&lt;63,"Közepes (3)",IF(Y109&lt;77,"Jó (4)","Jeles (5)")))),IF(X109="X","Nem teljesítette",""))</f>
        <v>Elégséges (2)</v>
      </c>
    </row>
    <row r="110" spans="1:26" x14ac:dyDescent="0.25">
      <c r="A110" s="17" t="s">
        <v>114</v>
      </c>
      <c r="B110" s="18" t="s">
        <v>76</v>
      </c>
      <c r="C110" s="19">
        <v>30</v>
      </c>
      <c r="D110" s="20">
        <v>30</v>
      </c>
      <c r="E110" s="21">
        <v>14</v>
      </c>
      <c r="F110" s="8" t="str">
        <f>IF(C110&gt;8,IF(D110&gt;8,IF(E110&gt;8,"OK","PZH3"),IF(E110&gt;8,"PZH2","PZH2-3")),IF(D110&gt;8,IF(E110&gt;8,"PZH1","PZH1-3"),IF(E110&gt;8,"PZH1-2","PZH1-2-3")))</f>
        <v>OK</v>
      </c>
      <c r="G110" s="8">
        <f>IF(F110="OK",SUM(C110:E110),"")</f>
        <v>74</v>
      </c>
      <c r="H110" s="7" t="str">
        <f>IF(F110="OK",IF(G110&lt;36,"Elégtelen (1)",IF(G110&lt;50,"Elégséges (2)",IF(G110&lt;63,"Közepes (3)",IF(G110&lt;77,"Jó (4)","Jeles (5)")))),"")</f>
        <v>Jó (4)</v>
      </c>
      <c r="I110" s="6"/>
      <c r="J110" s="8"/>
      <c r="K110" s="7"/>
      <c r="L110" s="6">
        <f>IF(I110="",C110,I110)</f>
        <v>30</v>
      </c>
      <c r="M110" s="14">
        <f>IF(J110="",D110,J110)</f>
        <v>30</v>
      </c>
      <c r="N110" s="14">
        <f>IF(K110="",E110,K110)</f>
        <v>14</v>
      </c>
      <c r="O110" s="8" t="str">
        <f>IF(L110&gt;8,IF(M110&gt;8,IF(N110&gt;8,"OK","PPZH3"),IF(N110&gt;8,"PPZH2","X")),IF(M110&gt;8,IF(N110&gt;8,"PPZH1","X"),IF(N110&gt;8,"X","X")))</f>
        <v>OK</v>
      </c>
      <c r="P110" s="8">
        <f>IF(O110="OK",SUM(L110:N110),"")</f>
        <v>74</v>
      </c>
      <c r="Q110" s="7" t="str">
        <f>IF(O110="OK",IF(P110&lt;36,"Elégtelen (1)",IF(P110&lt;50,"Elégséges (2)",IF(P110&lt;63,"Közepes (3)",IF(P110&lt;77,"Jó (4)","Jeles (5)")))),IF(O110="X","Nem teljesítette",""))</f>
        <v>Jó (4)</v>
      </c>
      <c r="R110" s="6"/>
      <c r="S110" s="8"/>
      <c r="T110" s="7">
        <v>21</v>
      </c>
      <c r="U110" s="6">
        <f>IF(R110="",L110,R110)</f>
        <v>30</v>
      </c>
      <c r="V110" s="8">
        <f>IF(S110="",M110,S110)</f>
        <v>30</v>
      </c>
      <c r="W110" s="8">
        <f>IF(T110="",N110,T110)</f>
        <v>21</v>
      </c>
      <c r="X110" s="8" t="str">
        <f>IF(U110&gt;8,IF(V110&gt;8,IF(W110&gt;8,"OK","X"),IF(W110&gt;8,"X","X")),IF(V110&gt;8,IF(W110&gt;8,"X","X"),IF(W110&gt;8,"X","X")))</f>
        <v>OK</v>
      </c>
      <c r="Y110" s="8">
        <f>IF(X110="OK",SUM(U110:W110),"")</f>
        <v>81</v>
      </c>
      <c r="Z110" s="7" t="str">
        <f>IF(X110="OK",IF(Y110&lt;36,"Elégtelen (1)",IF(Y110&lt;50,"Elégséges (2)",IF(Y110&lt;63,"Közepes (3)",IF(Y110&lt;77,"Jó (4)","Jeles (5)")))),IF(X110="X","Nem teljesítette",""))</f>
        <v>Jeles (5)</v>
      </c>
    </row>
    <row r="111" spans="1:26" x14ac:dyDescent="0.25">
      <c r="A111" s="15" t="s">
        <v>71</v>
      </c>
      <c r="B111" s="16" t="s">
        <v>39</v>
      </c>
      <c r="C111" s="13">
        <v>27</v>
      </c>
      <c r="D111" s="8">
        <v>19</v>
      </c>
      <c r="E111" s="8">
        <v>29</v>
      </c>
      <c r="F111" s="8" t="str">
        <f>IF(C111&gt;8,IF(D111&gt;8,IF(E111&gt;8,"OK","PZH3"),IF(E111&gt;8,"PZH2","PZH2-3")),IF(D111&gt;8,IF(E111&gt;8,"PZH1","PZH1-3"),IF(E111&gt;8,"PZH1-2","PZH1-2-3")))</f>
        <v>OK</v>
      </c>
      <c r="G111" s="8">
        <f>IF(F111="OK",SUM(C111:E111),"")</f>
        <v>75</v>
      </c>
      <c r="H111" s="7" t="str">
        <f>IF(F111="OK",IF(G111&lt;36,"Elégtelen (1)",IF(G111&lt;50,"Elégséges (2)",IF(G111&lt;63,"Közepes (3)",IF(G111&lt;77,"Jó (4)","Jeles (5)")))),"")</f>
        <v>Jó (4)</v>
      </c>
      <c r="I111" s="6"/>
      <c r="J111" s="8">
        <v>28</v>
      </c>
      <c r="K111" s="7"/>
      <c r="L111" s="6">
        <f>IF(I111="",C111,I111)</f>
        <v>27</v>
      </c>
      <c r="M111" s="14">
        <f>IF(J111="",D111,J111)</f>
        <v>28</v>
      </c>
      <c r="N111" s="14">
        <f>IF(K111="",E111,K111)</f>
        <v>29</v>
      </c>
      <c r="O111" s="8" t="str">
        <f>IF(L111&gt;8,IF(M111&gt;8,IF(N111&gt;8,"OK","PPZH3"),IF(N111&gt;8,"PPZH2","X")),IF(M111&gt;8,IF(N111&gt;8,"PPZH1","X"),IF(N111&gt;8,"X","X")))</f>
        <v>OK</v>
      </c>
      <c r="P111" s="8">
        <f>IF(O111="OK",SUM(L111:N111),"")</f>
        <v>84</v>
      </c>
      <c r="Q111" s="7" t="str">
        <f>IF(O111="OK",IF(P111&lt;36,"Elégtelen (1)",IF(P111&lt;50,"Elégséges (2)",IF(P111&lt;63,"Közepes (3)",IF(P111&lt;77,"Jó (4)","Jeles (5)")))),IF(O111="X","Nem teljesítette",""))</f>
        <v>Jeles (5)</v>
      </c>
      <c r="R111" s="6"/>
      <c r="S111" s="8"/>
      <c r="T111" s="7"/>
      <c r="U111" s="6">
        <f>IF(R111="",L111,R111)</f>
        <v>27</v>
      </c>
      <c r="V111" s="8">
        <f>IF(S111="",M111,S111)</f>
        <v>28</v>
      </c>
      <c r="W111" s="8">
        <f>IF(T111="",N111,T111)</f>
        <v>29</v>
      </c>
      <c r="X111" s="8" t="str">
        <f>IF(U111&gt;8,IF(V111&gt;8,IF(W111&gt;8,"OK","X"),IF(W111&gt;8,"X","X")),IF(V111&gt;8,IF(W111&gt;8,"X","X"),IF(W111&gt;8,"X","X")))</f>
        <v>OK</v>
      </c>
      <c r="Y111" s="8">
        <f>IF(X111="OK",SUM(U111:W111),"")</f>
        <v>84</v>
      </c>
      <c r="Z111" s="7" t="str">
        <f>IF(X111="OK",IF(Y111&lt;36,"Elégtelen (1)",IF(Y111&lt;50,"Elégséges (2)",IF(Y111&lt;63,"Közepes (3)",IF(Y111&lt;77,"Jó (4)","Jeles (5)")))),IF(X111="X","Nem teljesítette",""))</f>
        <v>Jeles (5)</v>
      </c>
    </row>
    <row r="112" spans="1:26" x14ac:dyDescent="0.25">
      <c r="A112" s="22" t="s">
        <v>132</v>
      </c>
      <c r="B112" s="23" t="s">
        <v>116</v>
      </c>
      <c r="C112" s="24">
        <v>19</v>
      </c>
      <c r="D112" s="8">
        <v>22</v>
      </c>
      <c r="E112" s="25">
        <v>13</v>
      </c>
      <c r="F112" s="8" t="str">
        <f>IF(C112&gt;8,IF(D112&gt;8,IF(E112&gt;8,"OK","PZH3"),IF(E112&gt;8,"PZH2","PZH2-3")),IF(D112&gt;8,IF(E112&gt;8,"PZH1","PZH1-3"),IF(E112&gt;8,"PZH1-2","PZH1-2-3")))</f>
        <v>OK</v>
      </c>
      <c r="G112" s="8">
        <f>IF(F112="OK",SUM(C112:E112),"")</f>
        <v>54</v>
      </c>
      <c r="H112" s="7" t="str">
        <f>IF(F112="OK",IF(G112&lt;36,"Elégtelen (1)",IF(G112&lt;50,"Elégséges (2)",IF(G112&lt;63,"Közepes (3)",IF(G112&lt;77,"Jó (4)","Jeles (5)")))),"")</f>
        <v>Közepes (3)</v>
      </c>
      <c r="I112" s="6"/>
      <c r="J112" s="8"/>
      <c r="K112" s="7"/>
      <c r="L112" s="6">
        <f>IF(I112="",C112,I112)</f>
        <v>19</v>
      </c>
      <c r="M112" s="14">
        <f>IF(J112="",D112,J112)</f>
        <v>22</v>
      </c>
      <c r="N112" s="14">
        <f>IF(K112="",E112,K112)</f>
        <v>13</v>
      </c>
      <c r="O112" s="8" t="str">
        <f>IF(L112&gt;8,IF(M112&gt;8,IF(N112&gt;8,"OK","PPZH3"),IF(N112&gt;8,"PPZH2","X")),IF(M112&gt;8,IF(N112&gt;8,"PPZH1","X"),IF(N112&gt;8,"X","X")))</f>
        <v>OK</v>
      </c>
      <c r="P112" s="8">
        <f>IF(O112="OK",SUM(L112:N112),"")</f>
        <v>54</v>
      </c>
      <c r="Q112" s="7" t="str">
        <f>IF(O112="OK",IF(P112&lt;36,"Elégtelen (1)",IF(P112&lt;50,"Elégséges (2)",IF(P112&lt;63,"Közepes (3)",IF(P112&lt;77,"Jó (4)","Jeles (5)")))),IF(O112="X","Nem teljesítette",""))</f>
        <v>Közepes (3)</v>
      </c>
      <c r="R112" s="6"/>
      <c r="S112" s="8"/>
      <c r="T112" s="7"/>
      <c r="U112" s="6">
        <f>IF(R112="",L112,R112)</f>
        <v>19</v>
      </c>
      <c r="V112" s="8">
        <f>IF(S112="",M112,S112)</f>
        <v>22</v>
      </c>
      <c r="W112" s="8">
        <f>IF(T112="",N112,T112)</f>
        <v>13</v>
      </c>
      <c r="X112" s="8" t="str">
        <f>IF(U112&gt;8,IF(V112&gt;8,IF(W112&gt;8,"OK","X"),IF(W112&gt;8,"X","X")),IF(V112&gt;8,IF(W112&gt;8,"X","X"),IF(W112&gt;8,"X","X")))</f>
        <v>OK</v>
      </c>
      <c r="Y112" s="8">
        <f>IF(X112="OK",SUM(U112:W112),"")</f>
        <v>54</v>
      </c>
      <c r="Z112" s="7" t="str">
        <f>IF(X112="OK",IF(Y112&lt;36,"Elégtelen (1)",IF(Y112&lt;50,"Elégséges (2)",IF(Y112&lt;63,"Közepes (3)",IF(Y112&lt;77,"Jó (4)","Jeles (5)")))),IF(X112="X","Nem teljesítette",""))</f>
        <v>Közepes (3)</v>
      </c>
    </row>
    <row r="113" spans="1:26" x14ac:dyDescent="0.25">
      <c r="A113" s="26" t="s">
        <v>147</v>
      </c>
      <c r="B113" s="27" t="s">
        <v>141</v>
      </c>
      <c r="C113" s="13">
        <v>22</v>
      </c>
      <c r="D113" s="8">
        <v>17</v>
      </c>
      <c r="E113" s="8">
        <v>6</v>
      </c>
      <c r="F113" s="8" t="str">
        <f>IF(C113&gt;8,IF(D113&gt;8,IF(E113&gt;8,"OK","PZH3"),IF(E113&gt;8,"PZH2","PZH2-3")),IF(D113&gt;8,IF(E113&gt;8,"PZH1","PZH1-3"),IF(E113&gt;8,"PZH1-2","PZH1-2-3")))</f>
        <v>PZH3</v>
      </c>
      <c r="G113" s="8" t="str">
        <f>IF(F113="OK",SUM(C113:E113),"")</f>
        <v/>
      </c>
      <c r="H113" s="7" t="str">
        <f>IF(F113="OK",IF(G113&lt;36,"Elégtelen (1)",IF(G113&lt;50,"Elégséges (2)",IF(G113&lt;63,"Közepes (3)",IF(G113&lt;77,"Jó (4)","Jeles (5)")))),"")</f>
        <v/>
      </c>
      <c r="I113" s="6"/>
      <c r="J113" s="8"/>
      <c r="K113" s="7"/>
      <c r="L113" s="6">
        <f>IF(I113="",C113,I113)</f>
        <v>22</v>
      </c>
      <c r="M113" s="14">
        <f>IF(J113="",D113,J113)</f>
        <v>17</v>
      </c>
      <c r="N113" s="14">
        <f>IF(K113="",E113,K113)</f>
        <v>6</v>
      </c>
      <c r="O113" s="8" t="str">
        <f>IF(L113&gt;8,IF(M113&gt;8,IF(N113&gt;8,"OK","PPZH3"),IF(N113&gt;8,"PPZH2","X")),IF(M113&gt;8,IF(N113&gt;8,"PPZH1","X"),IF(N113&gt;8,"X","X")))</f>
        <v>PPZH3</v>
      </c>
      <c r="P113" s="8" t="str">
        <f>IF(O113="OK",SUM(L113:N113),"")</f>
        <v/>
      </c>
      <c r="Q113" s="7" t="str">
        <f>IF(O113="OK",IF(P113&lt;36,"Elégtelen (1)",IF(P113&lt;50,"Elégséges (2)",IF(P113&lt;63,"Közepes (3)",IF(P113&lt;77,"Jó (4)","Jeles (5)")))),IF(O113="X","Nem teljesítette",""))</f>
        <v/>
      </c>
      <c r="R113" s="6"/>
      <c r="S113" s="8"/>
      <c r="T113" s="7">
        <v>14</v>
      </c>
      <c r="U113" s="6">
        <f>IF(R113="",L113,R113)</f>
        <v>22</v>
      </c>
      <c r="V113" s="8">
        <f>IF(S113="",M113,S113)</f>
        <v>17</v>
      </c>
      <c r="W113" s="8">
        <f>IF(T113="",N113,T113)</f>
        <v>14</v>
      </c>
      <c r="X113" s="8" t="str">
        <f>IF(U113&gt;8,IF(V113&gt;8,IF(W113&gt;8,"OK","X"),IF(W113&gt;8,"X","X")),IF(V113&gt;8,IF(W113&gt;8,"X","X"),IF(W113&gt;8,"X","X")))</f>
        <v>OK</v>
      </c>
      <c r="Y113" s="8">
        <f>IF(X113="OK",SUM(U113:W113),"")</f>
        <v>53</v>
      </c>
      <c r="Z113" s="7" t="str">
        <f>IF(X113="OK",IF(Y113&lt;36,"Elégtelen (1)",IF(Y113&lt;50,"Elégséges (2)",IF(Y113&lt;63,"Közepes (3)",IF(Y113&lt;77,"Jó (4)","Jeles (5)")))),IF(X113="X","Nem teljesítette",""))</f>
        <v>Közepes (3)</v>
      </c>
    </row>
    <row r="114" spans="1:26" x14ac:dyDescent="0.25">
      <c r="A114" s="11" t="s">
        <v>13</v>
      </c>
      <c r="B114" s="12" t="s">
        <v>12</v>
      </c>
      <c r="C114" s="13">
        <v>15</v>
      </c>
      <c r="D114" s="8">
        <v>20</v>
      </c>
      <c r="E114" s="8">
        <v>6</v>
      </c>
      <c r="F114" s="8" t="str">
        <f>IF(C114&gt;8,IF(D114&gt;8,IF(E114&gt;8,"OK","PZH3"),IF(E114&gt;8,"PZH2","PZH2-3")),IF(D114&gt;8,IF(E114&gt;8,"PZH1","PZH1-3"),IF(E114&gt;8,"PZH1-2","PZH1-2-3")))</f>
        <v>PZH3</v>
      </c>
      <c r="G114" s="8" t="str">
        <f>IF(F114="OK",SUM(C114:E114),"")</f>
        <v/>
      </c>
      <c r="H114" s="7" t="str">
        <f>IF(F114="OK",IF(G114&lt;36,"Elégtelen (1)",IF(G114&lt;50,"Elégséges (2)",IF(G114&lt;63,"Közepes (3)",IF(G114&lt;77,"Jó (4)","Jeles (5)")))),"")</f>
        <v/>
      </c>
      <c r="I114" s="6"/>
      <c r="J114" s="8"/>
      <c r="K114" s="7"/>
      <c r="L114" s="6">
        <f>IF(I114="",C114,I114)</f>
        <v>15</v>
      </c>
      <c r="M114" s="14">
        <f>IF(J114="",D114,J114)</f>
        <v>20</v>
      </c>
      <c r="N114" s="14">
        <f>IF(K114="",E114,K114)</f>
        <v>6</v>
      </c>
      <c r="O114" s="8" t="str">
        <f>IF(L114&gt;8,IF(M114&gt;8,IF(N114&gt;8,"OK","PPZH3"),IF(N114&gt;8,"PPZH2","X")),IF(M114&gt;8,IF(N114&gt;8,"PPZH1","X"),IF(N114&gt;8,"X","X")))</f>
        <v>PPZH3</v>
      </c>
      <c r="P114" s="8" t="str">
        <f>IF(O114="OK",SUM(L114:N114),"")</f>
        <v/>
      </c>
      <c r="Q114" s="7" t="str">
        <f>IF(O114="OK",IF(P114&lt;36,"Elégtelen (1)",IF(P114&lt;50,"Elégséges (2)",IF(P114&lt;63,"Közepes (3)",IF(P114&lt;77,"Jó (4)","Jeles (5)")))),IF(O114="X","Nem teljesítette",""))</f>
        <v/>
      </c>
      <c r="R114" s="6"/>
      <c r="S114" s="8"/>
      <c r="T114" s="7">
        <v>17</v>
      </c>
      <c r="U114" s="6">
        <f>IF(R114="",L114,R114)</f>
        <v>15</v>
      </c>
      <c r="V114" s="8">
        <f>IF(S114="",M114,S114)</f>
        <v>20</v>
      </c>
      <c r="W114" s="8">
        <f>IF(T114="",N114,T114)</f>
        <v>17</v>
      </c>
      <c r="X114" s="8" t="str">
        <f>IF(U114&gt;8,IF(V114&gt;8,IF(W114&gt;8,"OK","X"),IF(W114&gt;8,"X","X")),IF(V114&gt;8,IF(W114&gt;8,"X","X"),IF(W114&gt;8,"X","X")))</f>
        <v>OK</v>
      </c>
      <c r="Y114" s="8">
        <f>IF(X114="OK",SUM(U114:W114),"")</f>
        <v>52</v>
      </c>
      <c r="Z114" s="7" t="str">
        <f>IF(X114="OK",IF(Y114&lt;36,"Elégtelen (1)",IF(Y114&lt;50,"Elégséges (2)",IF(Y114&lt;63,"Közepes (3)",IF(Y114&lt;77,"Jó (4)","Jeles (5)")))),IF(X114="X","Nem teljesítette",""))</f>
        <v>Közepes (3)</v>
      </c>
    </row>
    <row r="115" spans="1:26" x14ac:dyDescent="0.25">
      <c r="A115" s="22" t="s">
        <v>138</v>
      </c>
      <c r="B115" s="23" t="s">
        <v>116</v>
      </c>
      <c r="C115" s="24">
        <v>8</v>
      </c>
      <c r="D115" s="8">
        <v>18</v>
      </c>
      <c r="E115" s="25">
        <v>27</v>
      </c>
      <c r="F115" s="8" t="str">
        <f>IF(C115&gt;8,IF(D115&gt;8,IF(E115&gt;8,"OK","PZH3"),IF(E115&gt;8,"PZH2","PZH2-3")),IF(D115&gt;8,IF(E115&gt;8,"PZH1","PZH1-3"),IF(E115&gt;8,"PZH1-2","PZH1-2-3")))</f>
        <v>PZH1</v>
      </c>
      <c r="G115" s="8" t="str">
        <f>IF(F115="OK",SUM(C115:E115),"")</f>
        <v/>
      </c>
      <c r="H115" s="7" t="str">
        <f>IF(F115="OK",IF(G115&lt;36,"Elégtelen (1)",IF(G115&lt;50,"Elégséges (2)",IF(G115&lt;63,"Közepes (3)",IF(G115&lt;77,"Jó (4)","Jeles (5)")))),"")</f>
        <v/>
      </c>
      <c r="I115" s="6">
        <v>13</v>
      </c>
      <c r="J115" s="8"/>
      <c r="K115" s="7"/>
      <c r="L115" s="6">
        <f>IF(I115="",C115,I115)</f>
        <v>13</v>
      </c>
      <c r="M115" s="14">
        <f>IF(J115="",D115,J115)</f>
        <v>18</v>
      </c>
      <c r="N115" s="14">
        <f>IF(K115="",E115,K115)</f>
        <v>27</v>
      </c>
      <c r="O115" s="8" t="str">
        <f>IF(L115&gt;8,IF(M115&gt;8,IF(N115&gt;8,"OK","PPZH3"),IF(N115&gt;8,"PPZH2","X")),IF(M115&gt;8,IF(N115&gt;8,"PPZH1","X"),IF(N115&gt;8,"X","X")))</f>
        <v>OK</v>
      </c>
      <c r="P115" s="8">
        <f>IF(O115="OK",SUM(L115:N115),"")</f>
        <v>58</v>
      </c>
      <c r="Q115" s="7" t="str">
        <f>IF(O115="OK",IF(P115&lt;36,"Elégtelen (1)",IF(P115&lt;50,"Elégséges (2)",IF(P115&lt;63,"Közepes (3)",IF(P115&lt;77,"Jó (4)","Jeles (5)")))),IF(O115="X","Nem teljesítette",""))</f>
        <v>Közepes (3)</v>
      </c>
      <c r="R115" s="6"/>
      <c r="S115" s="8"/>
      <c r="T115" s="7"/>
      <c r="U115" s="6">
        <f>IF(R115="",L115,R115)</f>
        <v>13</v>
      </c>
      <c r="V115" s="8">
        <f>IF(S115="",M115,S115)</f>
        <v>18</v>
      </c>
      <c r="W115" s="8">
        <f>IF(T115="",N115,T115)</f>
        <v>27</v>
      </c>
      <c r="X115" s="8" t="str">
        <f>IF(U115&gt;8,IF(V115&gt;8,IF(W115&gt;8,"OK","X"),IF(W115&gt;8,"X","X")),IF(V115&gt;8,IF(W115&gt;8,"X","X"),IF(W115&gt;8,"X","X")))</f>
        <v>OK</v>
      </c>
      <c r="Y115" s="8">
        <f>IF(X115="OK",SUM(U115:W115),"")</f>
        <v>58</v>
      </c>
      <c r="Z115" s="7" t="str">
        <f>IF(X115="OK",IF(Y115&lt;36,"Elégtelen (1)",IF(Y115&lt;50,"Elégséges (2)",IF(Y115&lt;63,"Közepes (3)",IF(Y115&lt;77,"Jó (4)","Jeles (5)")))),IF(X115="X","Nem teljesítette",""))</f>
        <v>Közepes (3)</v>
      </c>
    </row>
    <row r="116" spans="1:26" x14ac:dyDescent="0.25">
      <c r="A116" s="15" t="s">
        <v>61</v>
      </c>
      <c r="B116" s="16" t="s">
        <v>39</v>
      </c>
      <c r="C116" s="13">
        <v>26</v>
      </c>
      <c r="D116" s="8">
        <v>20</v>
      </c>
      <c r="E116" s="8">
        <v>19</v>
      </c>
      <c r="F116" s="8" t="str">
        <f>IF(C116&gt;8,IF(D116&gt;8,IF(E116&gt;8,"OK","PZH3"),IF(E116&gt;8,"PZH2","PZH2-3")),IF(D116&gt;8,IF(E116&gt;8,"PZH1","PZH1-3"),IF(E116&gt;8,"PZH1-2","PZH1-2-3")))</f>
        <v>OK</v>
      </c>
      <c r="G116" s="8">
        <f>IF(F116="OK",SUM(C116:E116),"")</f>
        <v>65</v>
      </c>
      <c r="H116" s="7" t="str">
        <f>IF(F116="OK",IF(G116&lt;36,"Elégtelen (1)",IF(G116&lt;50,"Elégséges (2)",IF(G116&lt;63,"Közepes (3)",IF(G116&lt;77,"Jó (4)","Jeles (5)")))),"")</f>
        <v>Jó (4)</v>
      </c>
      <c r="I116" s="6"/>
      <c r="J116" s="8"/>
      <c r="K116" s="7"/>
      <c r="L116" s="6">
        <f>IF(I116="",C116,I116)</f>
        <v>26</v>
      </c>
      <c r="M116" s="14">
        <f>IF(J116="",D116,J116)</f>
        <v>20</v>
      </c>
      <c r="N116" s="14">
        <f>IF(K116="",E116,K116)</f>
        <v>19</v>
      </c>
      <c r="O116" s="8" t="str">
        <f>IF(L116&gt;8,IF(M116&gt;8,IF(N116&gt;8,"OK","PPZH3"),IF(N116&gt;8,"PPZH2","X")),IF(M116&gt;8,IF(N116&gt;8,"PPZH1","X"),IF(N116&gt;8,"X","X")))</f>
        <v>OK</v>
      </c>
      <c r="P116" s="8">
        <f>IF(O116="OK",SUM(L116:N116),"")</f>
        <v>65</v>
      </c>
      <c r="Q116" s="7" t="str">
        <f>IF(O116="OK",IF(P116&lt;36,"Elégtelen (1)",IF(P116&lt;50,"Elégséges (2)",IF(P116&lt;63,"Közepes (3)",IF(P116&lt;77,"Jó (4)","Jeles (5)")))),IF(O116="X","Nem teljesítette",""))</f>
        <v>Jó (4)</v>
      </c>
      <c r="R116" s="6"/>
      <c r="S116" s="8"/>
      <c r="T116" s="7"/>
      <c r="U116" s="6">
        <f>IF(R116="",L116,R116)</f>
        <v>26</v>
      </c>
      <c r="V116" s="8">
        <f>IF(S116="",M116,S116)</f>
        <v>20</v>
      </c>
      <c r="W116" s="8">
        <f>IF(T116="",N116,T116)</f>
        <v>19</v>
      </c>
      <c r="X116" s="8" t="str">
        <f>IF(U116&gt;8,IF(V116&gt;8,IF(W116&gt;8,"OK","X"),IF(W116&gt;8,"X","X")),IF(V116&gt;8,IF(W116&gt;8,"X","X"),IF(W116&gt;8,"X","X")))</f>
        <v>OK</v>
      </c>
      <c r="Y116" s="8">
        <f>IF(X116="OK",SUM(U116:W116),"")</f>
        <v>65</v>
      </c>
      <c r="Z116" s="7" t="str">
        <f>IF(X116="OK",IF(Y116&lt;36,"Elégtelen (1)",IF(Y116&lt;50,"Elégséges (2)",IF(Y116&lt;63,"Közepes (3)",IF(Y116&lt;77,"Jó (4)","Jeles (5)")))),IF(X116="X","Nem teljesítette",""))</f>
        <v>Jó (4)</v>
      </c>
    </row>
    <row r="117" spans="1:26" x14ac:dyDescent="0.25">
      <c r="A117" s="15" t="s">
        <v>44</v>
      </c>
      <c r="B117" s="16" t="s">
        <v>39</v>
      </c>
      <c r="C117" s="13">
        <v>26</v>
      </c>
      <c r="D117" s="8">
        <v>21</v>
      </c>
      <c r="E117" s="8">
        <v>25</v>
      </c>
      <c r="F117" s="8" t="str">
        <f>IF(C117&gt;8,IF(D117&gt;8,IF(E117&gt;8,"OK","PZH3"),IF(E117&gt;8,"PZH2","PZH2-3")),IF(D117&gt;8,IF(E117&gt;8,"PZH1","PZH1-3"),IF(E117&gt;8,"PZH1-2","PZH1-2-3")))</f>
        <v>OK</v>
      </c>
      <c r="G117" s="8">
        <f>IF(F117="OK",SUM(C117:E117),"")</f>
        <v>72</v>
      </c>
      <c r="H117" s="7" t="str">
        <f>IF(F117="OK",IF(G117&lt;36,"Elégtelen (1)",IF(G117&lt;50,"Elégséges (2)",IF(G117&lt;63,"Közepes (3)",IF(G117&lt;77,"Jó (4)","Jeles (5)")))),"")</f>
        <v>Jó (4)</v>
      </c>
      <c r="I117" s="6"/>
      <c r="J117" s="8"/>
      <c r="K117" s="7"/>
      <c r="L117" s="6">
        <f>IF(I117="",C117,I117)</f>
        <v>26</v>
      </c>
      <c r="M117" s="14">
        <f>IF(J117="",D117,J117)</f>
        <v>21</v>
      </c>
      <c r="N117" s="14">
        <f>IF(K117="",E117,K117)</f>
        <v>25</v>
      </c>
      <c r="O117" s="8" t="str">
        <f>IF(L117&gt;8,IF(M117&gt;8,IF(N117&gt;8,"OK","PPZH3"),IF(N117&gt;8,"PPZH2","X")),IF(M117&gt;8,IF(N117&gt;8,"PPZH1","X"),IF(N117&gt;8,"X","X")))</f>
        <v>OK</v>
      </c>
      <c r="P117" s="8">
        <f>IF(O117="OK",SUM(L117:N117),"")</f>
        <v>72</v>
      </c>
      <c r="Q117" s="7" t="str">
        <f>IF(O117="OK",IF(P117&lt;36,"Elégtelen (1)",IF(P117&lt;50,"Elégséges (2)",IF(P117&lt;63,"Közepes (3)",IF(P117&lt;77,"Jó (4)","Jeles (5)")))),IF(O117="X","Nem teljesítette",""))</f>
        <v>Jó (4)</v>
      </c>
      <c r="R117" s="6"/>
      <c r="S117" s="8"/>
      <c r="T117" s="7"/>
      <c r="U117" s="6">
        <f>IF(R117="",L117,R117)</f>
        <v>26</v>
      </c>
      <c r="V117" s="8">
        <f>IF(S117="",M117,S117)</f>
        <v>21</v>
      </c>
      <c r="W117" s="8">
        <f>IF(T117="",N117,T117)</f>
        <v>25</v>
      </c>
      <c r="X117" s="8" t="str">
        <f>IF(U117&gt;8,IF(V117&gt;8,IF(W117&gt;8,"OK","X"),IF(W117&gt;8,"X","X")),IF(V117&gt;8,IF(W117&gt;8,"X","X"),IF(W117&gt;8,"X","X")))</f>
        <v>OK</v>
      </c>
      <c r="Y117" s="8">
        <f>IF(X117="OK",SUM(U117:W117),"")</f>
        <v>72</v>
      </c>
      <c r="Z117" s="7" t="str">
        <f>IF(X117="OK",IF(Y117&lt;36,"Elégtelen (1)",IF(Y117&lt;50,"Elégséges (2)",IF(Y117&lt;63,"Közepes (3)",IF(Y117&lt;77,"Jó (4)","Jeles (5)")))),IF(X117="X","Nem teljesítette",""))</f>
        <v>Jó (4)</v>
      </c>
    </row>
    <row r="118" spans="1:26" x14ac:dyDescent="0.25">
      <c r="A118" s="26" t="s">
        <v>156</v>
      </c>
      <c r="B118" s="27" t="s">
        <v>141</v>
      </c>
      <c r="C118" s="13">
        <v>21</v>
      </c>
      <c r="D118" s="8">
        <v>25</v>
      </c>
      <c r="E118" s="8">
        <v>9</v>
      </c>
      <c r="F118" s="8" t="str">
        <f>IF(C118&gt;8,IF(D118&gt;8,IF(E118&gt;8,"OK","PZH3"),IF(E118&gt;8,"PZH2","PZH2-3")),IF(D118&gt;8,IF(E118&gt;8,"PZH1","PZH1-3"),IF(E118&gt;8,"PZH1-2","PZH1-2-3")))</f>
        <v>OK</v>
      </c>
      <c r="G118" s="8">
        <f>IF(F118="OK",SUM(C118:E118),"")</f>
        <v>55</v>
      </c>
      <c r="H118" s="7" t="str">
        <f>IF(F118="OK",IF(G118&lt;36,"Elégtelen (1)",IF(G118&lt;50,"Elégséges (2)",IF(G118&lt;63,"Közepes (3)",IF(G118&lt;77,"Jó (4)","Jeles (5)")))),"")</f>
        <v>Közepes (3)</v>
      </c>
      <c r="I118" s="6"/>
      <c r="J118" s="8"/>
      <c r="K118" s="7"/>
      <c r="L118" s="6">
        <f>IF(I118="",C118,I118)</f>
        <v>21</v>
      </c>
      <c r="M118" s="14">
        <f>IF(J118="",D118,J118)</f>
        <v>25</v>
      </c>
      <c r="N118" s="14">
        <f>IF(K118="",E118,K118)</f>
        <v>9</v>
      </c>
      <c r="O118" s="8" t="str">
        <f>IF(L118&gt;8,IF(M118&gt;8,IF(N118&gt;8,"OK","PPZH3"),IF(N118&gt;8,"PPZH2","X")),IF(M118&gt;8,IF(N118&gt;8,"PPZH1","X"),IF(N118&gt;8,"X","X")))</f>
        <v>OK</v>
      </c>
      <c r="P118" s="8">
        <f>IF(O118="OK",SUM(L118:N118),"")</f>
        <v>55</v>
      </c>
      <c r="Q118" s="7" t="str">
        <f>IF(O118="OK",IF(P118&lt;36,"Elégtelen (1)",IF(P118&lt;50,"Elégséges (2)",IF(P118&lt;63,"Közepes (3)",IF(P118&lt;77,"Jó (4)","Jeles (5)")))),IF(O118="X","Nem teljesítette",""))</f>
        <v>Közepes (3)</v>
      </c>
      <c r="R118" s="6"/>
      <c r="S118" s="8"/>
      <c r="T118" s="7"/>
      <c r="U118" s="6">
        <f>IF(R118="",L118,R118)</f>
        <v>21</v>
      </c>
      <c r="V118" s="8">
        <f>IF(S118="",M118,S118)</f>
        <v>25</v>
      </c>
      <c r="W118" s="8">
        <f>IF(T118="",N118,T118)</f>
        <v>9</v>
      </c>
      <c r="X118" s="8" t="str">
        <f>IF(U118&gt;8,IF(V118&gt;8,IF(W118&gt;8,"OK","X"),IF(W118&gt;8,"X","X")),IF(V118&gt;8,IF(W118&gt;8,"X","X"),IF(W118&gt;8,"X","X")))</f>
        <v>OK</v>
      </c>
      <c r="Y118" s="8">
        <f>IF(X118="OK",SUM(U118:W118),"")</f>
        <v>55</v>
      </c>
      <c r="Z118" s="7" t="str">
        <f>IF(X118="OK",IF(Y118&lt;36,"Elégtelen (1)",IF(Y118&lt;50,"Elégséges (2)",IF(Y118&lt;63,"Közepes (3)",IF(Y118&lt;77,"Jó (4)","Jeles (5)")))),IF(X118="X","Nem teljesítette",""))</f>
        <v>Közepes (3)</v>
      </c>
    </row>
    <row r="119" spans="1:26" x14ac:dyDescent="0.25">
      <c r="A119" s="15" t="s">
        <v>70</v>
      </c>
      <c r="B119" s="16" t="s">
        <v>39</v>
      </c>
      <c r="C119" s="13">
        <v>20</v>
      </c>
      <c r="D119" s="8">
        <v>11</v>
      </c>
      <c r="E119" s="8">
        <v>6</v>
      </c>
      <c r="F119" s="8" t="str">
        <f>IF(C119&gt;8,IF(D119&gt;8,IF(E119&gt;8,"OK","PZH3"),IF(E119&gt;8,"PZH2","PZH2-3")),IF(D119&gt;8,IF(E119&gt;8,"PZH1","PZH1-3"),IF(E119&gt;8,"PZH1-2","PZH1-2-3")))</f>
        <v>PZH3</v>
      </c>
      <c r="G119" s="8" t="str">
        <f>IF(F119="OK",SUM(C119:E119),"")</f>
        <v/>
      </c>
      <c r="H119" s="7" t="str">
        <f>IF(F119="OK",IF(G119&lt;36,"Elégtelen (1)",IF(G119&lt;50,"Elégséges (2)",IF(G119&lt;63,"Közepes (3)",IF(G119&lt;77,"Jó (4)","Jeles (5)")))),"")</f>
        <v/>
      </c>
      <c r="I119" s="6"/>
      <c r="J119" s="8"/>
      <c r="K119" s="7">
        <v>7</v>
      </c>
      <c r="L119" s="6">
        <f>IF(I119="",C119,I119)</f>
        <v>20</v>
      </c>
      <c r="M119" s="14">
        <f>IF(J119="",D119,J119)</f>
        <v>11</v>
      </c>
      <c r="N119" s="14">
        <f>IF(K119="",E119,K119)</f>
        <v>7</v>
      </c>
      <c r="O119" s="8" t="str">
        <f>IF(L119&gt;8,IF(M119&gt;8,IF(N119&gt;8,"OK","PPZH3"),IF(N119&gt;8,"PPZH2","X")),IF(M119&gt;8,IF(N119&gt;8,"PPZH1","X"),IF(N119&gt;8,"X","X")))</f>
        <v>PPZH3</v>
      </c>
      <c r="P119" s="8" t="str">
        <f>IF(O119="OK",SUM(L119:N119),"")</f>
        <v/>
      </c>
      <c r="Q119" s="7" t="str">
        <f>IF(O119="OK",IF(P119&lt;36,"Elégtelen (1)",IF(P119&lt;50,"Elégséges (2)",IF(P119&lt;63,"Közepes (3)",IF(P119&lt;77,"Jó (4)","Jeles (5)")))),IF(O119="X","Nem teljesítette",""))</f>
        <v/>
      </c>
      <c r="R119" s="6"/>
      <c r="S119" s="8"/>
      <c r="T119" s="7">
        <v>16</v>
      </c>
      <c r="U119" s="6">
        <f>IF(R119="",L119,R119)</f>
        <v>20</v>
      </c>
      <c r="V119" s="8">
        <f>IF(S119="",M119,S119)</f>
        <v>11</v>
      </c>
      <c r="W119" s="8">
        <f>IF(T119="",N119,T119)</f>
        <v>16</v>
      </c>
      <c r="X119" s="8" t="str">
        <f>IF(U119&gt;8,IF(V119&gt;8,IF(W119&gt;8,"OK","X"),IF(W119&gt;8,"X","X")),IF(V119&gt;8,IF(W119&gt;8,"X","X"),IF(W119&gt;8,"X","X")))</f>
        <v>OK</v>
      </c>
      <c r="Y119" s="8">
        <f>IF(X119="OK",SUM(U119:W119),"")</f>
        <v>47</v>
      </c>
      <c r="Z119" s="7" t="str">
        <f>IF(X119="OK",IF(Y119&lt;36,"Elégtelen (1)",IF(Y119&lt;50,"Elégséges (2)",IF(Y119&lt;63,"Közepes (3)",IF(Y119&lt;77,"Jó (4)","Jeles (5)")))),IF(X119="X","Nem teljesítette",""))</f>
        <v>Elégséges (2)</v>
      </c>
    </row>
    <row r="120" spans="1:26" x14ac:dyDescent="0.25">
      <c r="A120" s="26" t="s">
        <v>143</v>
      </c>
      <c r="B120" s="27" t="s">
        <v>141</v>
      </c>
      <c r="C120" s="13">
        <v>4</v>
      </c>
      <c r="D120" s="8">
        <v>13</v>
      </c>
      <c r="E120" s="8">
        <v>9</v>
      </c>
      <c r="F120" s="8" t="str">
        <f>IF(C120&gt;8,IF(D120&gt;8,IF(E120&gt;8,"OK","PZH3"),IF(E120&gt;8,"PZH2","PZH2-3")),IF(D120&gt;8,IF(E120&gt;8,"PZH1","PZH1-3"),IF(E120&gt;8,"PZH1-2","PZH1-2-3")))</f>
        <v>PZH1</v>
      </c>
      <c r="G120" s="8" t="str">
        <f>IF(F120="OK",SUM(C120:E120),"")</f>
        <v/>
      </c>
      <c r="H120" s="7" t="str">
        <f>IF(F120="OK",IF(G120&lt;36,"Elégtelen (1)",IF(G120&lt;50,"Elégséges (2)",IF(G120&lt;63,"Közepes (3)",IF(G120&lt;77,"Jó (4)","Jeles (5)")))),"")</f>
        <v/>
      </c>
      <c r="I120" s="6">
        <v>7</v>
      </c>
      <c r="J120" s="8"/>
      <c r="K120" s="7"/>
      <c r="L120" s="6">
        <f>IF(I120="",C120,I120)</f>
        <v>7</v>
      </c>
      <c r="M120" s="14">
        <f>IF(J120="",D120,J120)</f>
        <v>13</v>
      </c>
      <c r="N120" s="14">
        <f>IF(K120="",E120,K120)</f>
        <v>9</v>
      </c>
      <c r="O120" s="8" t="str">
        <f>IF(L120&gt;8,IF(M120&gt;8,IF(N120&gt;8,"OK","PPZH3"),IF(N120&gt;8,"PPZH2","X")),IF(M120&gt;8,IF(N120&gt;8,"PPZH1","X"),IF(N120&gt;8,"X","X")))</f>
        <v>PPZH1</v>
      </c>
      <c r="P120" s="8" t="str">
        <f>IF(O120="OK",SUM(L120:N120),"")</f>
        <v/>
      </c>
      <c r="Q120" s="7" t="str">
        <f>IF(O120="OK",IF(P120&lt;36,"Elégtelen (1)",IF(P120&lt;50,"Elégséges (2)",IF(P120&lt;63,"Közepes (3)",IF(P120&lt;77,"Jó (4)","Jeles (5)")))),IF(O120="X","Nem teljesítette",""))</f>
        <v/>
      </c>
      <c r="R120" s="6">
        <v>7</v>
      </c>
      <c r="S120" s="8"/>
      <c r="T120" s="7"/>
      <c r="U120" s="6">
        <f>IF(R120="",L120,R120)</f>
        <v>7</v>
      </c>
      <c r="V120" s="8">
        <f>IF(S120="",M120,S120)</f>
        <v>13</v>
      </c>
      <c r="W120" s="8">
        <f>IF(T120="",N120,T120)</f>
        <v>9</v>
      </c>
      <c r="X120" s="8" t="str">
        <f>IF(U120&gt;8,IF(V120&gt;8,IF(W120&gt;8,"OK","X"),IF(W120&gt;8,"X","X")),IF(V120&gt;8,IF(W120&gt;8,"X","X"),IF(W120&gt;8,"X","X")))</f>
        <v>X</v>
      </c>
      <c r="Y120" s="8" t="str">
        <f>IF(X120="OK",SUM(U120:W120),"")</f>
        <v/>
      </c>
      <c r="Z120" s="7" t="str">
        <f>IF(X120="OK",IF(Y120&lt;36,"Elégtelen (1)",IF(Y120&lt;50,"Elégséges (2)",IF(Y120&lt;63,"Közepes (3)",IF(Y120&lt;77,"Jó (4)","Jeles (5)")))),IF(X120="X","Nem teljesítette",""))</f>
        <v>Nem teljesítette</v>
      </c>
    </row>
    <row r="121" spans="1:26" x14ac:dyDescent="0.25">
      <c r="A121" s="11" t="s">
        <v>36</v>
      </c>
      <c r="B121" s="12" t="s">
        <v>12</v>
      </c>
      <c r="C121" s="13">
        <v>30</v>
      </c>
      <c r="D121" s="8">
        <v>30</v>
      </c>
      <c r="E121" s="8">
        <v>29</v>
      </c>
      <c r="F121" s="8" t="str">
        <f>IF(C121&gt;8,IF(D121&gt;8,IF(E121&gt;8,"OK","PZH3"),IF(E121&gt;8,"PZH2","PZH2-3")),IF(D121&gt;8,IF(E121&gt;8,"PZH1","PZH1-3"),IF(E121&gt;8,"PZH1-2","PZH1-2-3")))</f>
        <v>OK</v>
      </c>
      <c r="G121" s="8">
        <f>IF(F121="OK",SUM(C121:E121),"")</f>
        <v>89</v>
      </c>
      <c r="H121" s="7" t="str">
        <f>IF(F121="OK",IF(G121&lt;36,"Elégtelen (1)",IF(G121&lt;50,"Elégséges (2)",IF(G121&lt;63,"Közepes (3)",IF(G121&lt;77,"Jó (4)","Jeles (5)")))),"")</f>
        <v>Jeles (5)</v>
      </c>
      <c r="I121" s="6"/>
      <c r="J121" s="8"/>
      <c r="K121" s="7"/>
      <c r="L121" s="6">
        <f>IF(I121="",C121,I121)</f>
        <v>30</v>
      </c>
      <c r="M121" s="14">
        <f>IF(J121="",D121,J121)</f>
        <v>30</v>
      </c>
      <c r="N121" s="14">
        <f>IF(K121="",E121,K121)</f>
        <v>29</v>
      </c>
      <c r="O121" s="8" t="str">
        <f>IF(L121&gt;8,IF(M121&gt;8,IF(N121&gt;8,"OK","PPZH3"),IF(N121&gt;8,"PPZH2","X")),IF(M121&gt;8,IF(N121&gt;8,"PPZH1","X"),IF(N121&gt;8,"X","X")))</f>
        <v>OK</v>
      </c>
      <c r="P121" s="8">
        <f>IF(O121="OK",SUM(L121:N121),"")</f>
        <v>89</v>
      </c>
      <c r="Q121" s="7" t="str">
        <f>IF(O121="OK",IF(P121&lt;36,"Elégtelen (1)",IF(P121&lt;50,"Elégséges (2)",IF(P121&lt;63,"Közepes (3)",IF(P121&lt;77,"Jó (4)","Jeles (5)")))),IF(O121="X","Nem teljesítette",""))</f>
        <v>Jeles (5)</v>
      </c>
      <c r="R121" s="6"/>
      <c r="S121" s="8"/>
      <c r="T121" s="7"/>
      <c r="U121" s="6">
        <f>IF(R121="",L121,R121)</f>
        <v>30</v>
      </c>
      <c r="V121" s="8">
        <f>IF(S121="",M121,S121)</f>
        <v>30</v>
      </c>
      <c r="W121" s="8">
        <f>IF(T121="",N121,T121)</f>
        <v>29</v>
      </c>
      <c r="X121" s="8" t="str">
        <f>IF(U121&gt;8,IF(V121&gt;8,IF(W121&gt;8,"OK","X"),IF(W121&gt;8,"X","X")),IF(V121&gt;8,IF(W121&gt;8,"X","X"),IF(W121&gt;8,"X","X")))</f>
        <v>OK</v>
      </c>
      <c r="Y121" s="8">
        <f>IF(X121="OK",SUM(U121:W121),"")</f>
        <v>89</v>
      </c>
      <c r="Z121" s="7" t="str">
        <f>IF(X121="OK",IF(Y121&lt;36,"Elégtelen (1)",IF(Y121&lt;50,"Elégséges (2)",IF(Y121&lt;63,"Közepes (3)",IF(Y121&lt;77,"Jó (4)","Jeles (5)")))),IF(X121="X","Nem teljesítette",""))</f>
        <v>Jeles (5)</v>
      </c>
    </row>
    <row r="122" spans="1:26" x14ac:dyDescent="0.25">
      <c r="A122" s="17" t="s">
        <v>84</v>
      </c>
      <c r="B122" s="18" t="s">
        <v>76</v>
      </c>
      <c r="C122" s="19">
        <v>27</v>
      </c>
      <c r="D122" s="20">
        <v>28</v>
      </c>
      <c r="E122" s="21">
        <v>26</v>
      </c>
      <c r="F122" s="8" t="str">
        <f>IF(C122&gt;8,IF(D122&gt;8,IF(E122&gt;8,"OK","PZH3"),IF(E122&gt;8,"PZH2","PZH2-3")),IF(D122&gt;8,IF(E122&gt;8,"PZH1","PZH1-3"),IF(E122&gt;8,"PZH1-2","PZH1-2-3")))</f>
        <v>OK</v>
      </c>
      <c r="G122" s="8">
        <f>IF(F122="OK",SUM(C122:E122),"")</f>
        <v>81</v>
      </c>
      <c r="H122" s="7" t="str">
        <f>IF(F122="OK",IF(G122&lt;36,"Elégtelen (1)",IF(G122&lt;50,"Elégséges (2)",IF(G122&lt;63,"Közepes (3)",IF(G122&lt;77,"Jó (4)","Jeles (5)")))),"")</f>
        <v>Jeles (5)</v>
      </c>
      <c r="I122" s="6"/>
      <c r="J122" s="8"/>
      <c r="K122" s="7"/>
      <c r="L122" s="6">
        <f>IF(I122="",C122,I122)</f>
        <v>27</v>
      </c>
      <c r="M122" s="14">
        <f>IF(J122="",D122,J122)</f>
        <v>28</v>
      </c>
      <c r="N122" s="14">
        <f>IF(K122="",E122,K122)</f>
        <v>26</v>
      </c>
      <c r="O122" s="8" t="str">
        <f>IF(L122&gt;8,IF(M122&gt;8,IF(N122&gt;8,"OK","PPZH3"),IF(N122&gt;8,"PPZH2","X")),IF(M122&gt;8,IF(N122&gt;8,"PPZH1","X"),IF(N122&gt;8,"X","X")))</f>
        <v>OK</v>
      </c>
      <c r="P122" s="8">
        <f>IF(O122="OK",SUM(L122:N122),"")</f>
        <v>81</v>
      </c>
      <c r="Q122" s="7" t="str">
        <f>IF(O122="OK",IF(P122&lt;36,"Elégtelen (1)",IF(P122&lt;50,"Elégséges (2)",IF(P122&lt;63,"Közepes (3)",IF(P122&lt;77,"Jó (4)","Jeles (5)")))),IF(O122="X","Nem teljesítette",""))</f>
        <v>Jeles (5)</v>
      </c>
      <c r="R122" s="6"/>
      <c r="S122" s="8"/>
      <c r="T122" s="7"/>
      <c r="U122" s="6">
        <f>IF(R122="",L122,R122)</f>
        <v>27</v>
      </c>
      <c r="V122" s="8">
        <f>IF(S122="",M122,S122)</f>
        <v>28</v>
      </c>
      <c r="W122" s="8">
        <f>IF(T122="",N122,T122)</f>
        <v>26</v>
      </c>
      <c r="X122" s="8" t="str">
        <f>IF(U122&gt;8,IF(V122&gt;8,IF(W122&gt;8,"OK","X"),IF(W122&gt;8,"X","X")),IF(V122&gt;8,IF(W122&gt;8,"X","X"),IF(W122&gt;8,"X","X")))</f>
        <v>OK</v>
      </c>
      <c r="Y122" s="8">
        <f>IF(X122="OK",SUM(U122:W122),"")</f>
        <v>81</v>
      </c>
      <c r="Z122" s="7" t="str">
        <f>IF(X122="OK",IF(Y122&lt;36,"Elégtelen (1)",IF(Y122&lt;50,"Elégséges (2)",IF(Y122&lt;63,"Közepes (3)",IF(Y122&lt;77,"Jó (4)","Jeles (5)")))),IF(X122="X","Nem teljesítette",""))</f>
        <v>Jeles (5)</v>
      </c>
    </row>
    <row r="123" spans="1:26" x14ac:dyDescent="0.25">
      <c r="A123" s="17" t="s">
        <v>85</v>
      </c>
      <c r="B123" s="18" t="s">
        <v>76</v>
      </c>
      <c r="C123" s="19">
        <v>30</v>
      </c>
      <c r="D123" s="20">
        <v>24</v>
      </c>
      <c r="E123" s="21">
        <v>30</v>
      </c>
      <c r="F123" s="8" t="str">
        <f>IF(C123&gt;8,IF(D123&gt;8,IF(E123&gt;8,"OK","PZH3"),IF(E123&gt;8,"PZH2","PZH2-3")),IF(D123&gt;8,IF(E123&gt;8,"PZH1","PZH1-3"),IF(E123&gt;8,"PZH1-2","PZH1-2-3")))</f>
        <v>OK</v>
      </c>
      <c r="G123" s="8">
        <f>IF(F123="OK",SUM(C123:E123),"")</f>
        <v>84</v>
      </c>
      <c r="H123" s="7" t="str">
        <f>IF(F123="OK",IF(G123&lt;36,"Elégtelen (1)",IF(G123&lt;50,"Elégséges (2)",IF(G123&lt;63,"Közepes (3)",IF(G123&lt;77,"Jó (4)","Jeles (5)")))),"")</f>
        <v>Jeles (5)</v>
      </c>
      <c r="I123" s="6"/>
      <c r="J123" s="8"/>
      <c r="K123" s="7"/>
      <c r="L123" s="6">
        <f>IF(I123="",C123,I123)</f>
        <v>30</v>
      </c>
      <c r="M123" s="14">
        <f>IF(J123="",D123,J123)</f>
        <v>24</v>
      </c>
      <c r="N123" s="14">
        <f>IF(K123="",E123,K123)</f>
        <v>30</v>
      </c>
      <c r="O123" s="8" t="str">
        <f>IF(L123&gt;8,IF(M123&gt;8,IF(N123&gt;8,"OK","PPZH3"),IF(N123&gt;8,"PPZH2","X")),IF(M123&gt;8,IF(N123&gt;8,"PPZH1","X"),IF(N123&gt;8,"X","X")))</f>
        <v>OK</v>
      </c>
      <c r="P123" s="8">
        <f>IF(O123="OK",SUM(L123:N123),"")</f>
        <v>84</v>
      </c>
      <c r="Q123" s="7" t="str">
        <f>IF(O123="OK",IF(P123&lt;36,"Elégtelen (1)",IF(P123&lt;50,"Elégséges (2)",IF(P123&lt;63,"Közepes (3)",IF(P123&lt;77,"Jó (4)","Jeles (5)")))),IF(O123="X","Nem teljesítette",""))</f>
        <v>Jeles (5)</v>
      </c>
      <c r="R123" s="6"/>
      <c r="S123" s="8"/>
      <c r="T123" s="7"/>
      <c r="U123" s="6">
        <f>IF(R123="",L123,R123)</f>
        <v>30</v>
      </c>
      <c r="V123" s="8">
        <f>IF(S123="",M123,S123)</f>
        <v>24</v>
      </c>
      <c r="W123" s="8">
        <f>IF(T123="",N123,T123)</f>
        <v>30</v>
      </c>
      <c r="X123" s="8" t="str">
        <f>IF(U123&gt;8,IF(V123&gt;8,IF(W123&gt;8,"OK","X"),IF(W123&gt;8,"X","X")),IF(V123&gt;8,IF(W123&gt;8,"X","X"),IF(W123&gt;8,"X","X")))</f>
        <v>OK</v>
      </c>
      <c r="Y123" s="8">
        <f>IF(X123="OK",SUM(U123:W123),"")</f>
        <v>84</v>
      </c>
      <c r="Z123" s="7" t="str">
        <f>IF(X123="OK",IF(Y123&lt;36,"Elégtelen (1)",IF(Y123&lt;50,"Elégséges (2)",IF(Y123&lt;63,"Közepes (3)",IF(Y123&lt;77,"Jó (4)","Jeles (5)")))),IF(X123="X","Nem teljesítette",""))</f>
        <v>Jeles (5)</v>
      </c>
    </row>
    <row r="124" spans="1:26" x14ac:dyDescent="0.25">
      <c r="A124" s="17" t="s">
        <v>86</v>
      </c>
      <c r="B124" s="18" t="s">
        <v>76</v>
      </c>
      <c r="C124" s="19">
        <v>24</v>
      </c>
      <c r="D124" s="20">
        <v>24</v>
      </c>
      <c r="E124" s="21">
        <v>24</v>
      </c>
      <c r="F124" s="8" t="str">
        <f>IF(C124&gt;8,IF(D124&gt;8,IF(E124&gt;8,"OK","PZH3"),IF(E124&gt;8,"PZH2","PZH2-3")),IF(D124&gt;8,IF(E124&gt;8,"PZH1","PZH1-3"),IF(E124&gt;8,"PZH1-2","PZH1-2-3")))</f>
        <v>OK</v>
      </c>
      <c r="G124" s="8">
        <f>IF(F124="OK",SUM(C124:E124),"")</f>
        <v>72</v>
      </c>
      <c r="H124" s="7" t="str">
        <f>IF(F124="OK",IF(G124&lt;36,"Elégtelen (1)",IF(G124&lt;50,"Elégséges (2)",IF(G124&lt;63,"Közepes (3)",IF(G124&lt;77,"Jó (4)","Jeles (5)")))),"")</f>
        <v>Jó (4)</v>
      </c>
      <c r="I124" s="6"/>
      <c r="J124" s="8"/>
      <c r="K124" s="7"/>
      <c r="L124" s="6">
        <f>IF(I124="",C124,I124)</f>
        <v>24</v>
      </c>
      <c r="M124" s="14">
        <f>IF(J124="",D124,J124)</f>
        <v>24</v>
      </c>
      <c r="N124" s="14">
        <f>IF(K124="",E124,K124)</f>
        <v>24</v>
      </c>
      <c r="O124" s="8" t="str">
        <f>IF(L124&gt;8,IF(M124&gt;8,IF(N124&gt;8,"OK","PPZH3"),IF(N124&gt;8,"PPZH2","X")),IF(M124&gt;8,IF(N124&gt;8,"PPZH1","X"),IF(N124&gt;8,"X","X")))</f>
        <v>OK</v>
      </c>
      <c r="P124" s="8">
        <f>IF(O124="OK",SUM(L124:N124),"")</f>
        <v>72</v>
      </c>
      <c r="Q124" s="7" t="str">
        <f>IF(O124="OK",IF(P124&lt;36,"Elégtelen (1)",IF(P124&lt;50,"Elégséges (2)",IF(P124&lt;63,"Közepes (3)",IF(P124&lt;77,"Jó (4)","Jeles (5)")))),IF(O124="X","Nem teljesítette",""))</f>
        <v>Jó (4)</v>
      </c>
      <c r="R124" s="6"/>
      <c r="S124" s="8"/>
      <c r="T124" s="7"/>
      <c r="U124" s="6">
        <f>IF(R124="",L124,R124)</f>
        <v>24</v>
      </c>
      <c r="V124" s="8">
        <f>IF(S124="",M124,S124)</f>
        <v>24</v>
      </c>
      <c r="W124" s="8">
        <f>IF(T124="",N124,T124)</f>
        <v>24</v>
      </c>
      <c r="X124" s="8" t="str">
        <f>IF(U124&gt;8,IF(V124&gt;8,IF(W124&gt;8,"OK","X"),IF(W124&gt;8,"X","X")),IF(V124&gt;8,IF(W124&gt;8,"X","X"),IF(W124&gt;8,"X","X")))</f>
        <v>OK</v>
      </c>
      <c r="Y124" s="8">
        <f>IF(X124="OK",SUM(U124:W124),"")</f>
        <v>72</v>
      </c>
      <c r="Z124" s="7" t="str">
        <f>IF(X124="OK",IF(Y124&lt;36,"Elégtelen (1)",IF(Y124&lt;50,"Elégséges (2)",IF(Y124&lt;63,"Közepes (3)",IF(Y124&lt;77,"Jó (4)","Jeles (5)")))),IF(X124="X","Nem teljesítette",""))</f>
        <v>Jó (4)</v>
      </c>
    </row>
    <row r="125" spans="1:26" x14ac:dyDescent="0.25">
      <c r="A125" s="15" t="s">
        <v>68</v>
      </c>
      <c r="B125" s="16" t="s">
        <v>39</v>
      </c>
      <c r="C125" s="13">
        <v>18</v>
      </c>
      <c r="D125" s="8">
        <v>11</v>
      </c>
      <c r="E125" s="8">
        <v>6</v>
      </c>
      <c r="F125" s="8" t="str">
        <f>IF(C125&gt;8,IF(D125&gt;8,IF(E125&gt;8,"OK","PZH3"),IF(E125&gt;8,"PZH2","PZH2-3")),IF(D125&gt;8,IF(E125&gt;8,"PZH1","PZH1-3"),IF(E125&gt;8,"PZH1-2","PZH1-2-3")))</f>
        <v>PZH3</v>
      </c>
      <c r="G125" s="8" t="str">
        <f>IF(F125="OK",SUM(C125:E125),"")</f>
        <v/>
      </c>
      <c r="H125" s="7" t="str">
        <f>IF(F125="OK",IF(G125&lt;36,"Elégtelen (1)",IF(G125&lt;50,"Elégséges (2)",IF(G125&lt;63,"Közepes (3)",IF(G125&lt;77,"Jó (4)","Jeles (5)")))),"")</f>
        <v/>
      </c>
      <c r="I125" s="6"/>
      <c r="J125" s="8"/>
      <c r="K125" s="7">
        <v>12</v>
      </c>
      <c r="L125" s="6">
        <f>IF(I125="",C125,I125)</f>
        <v>18</v>
      </c>
      <c r="M125" s="14">
        <f>IF(J125="",D125,J125)</f>
        <v>11</v>
      </c>
      <c r="N125" s="14">
        <f>IF(K125="",E125,K125)</f>
        <v>12</v>
      </c>
      <c r="O125" s="8" t="str">
        <f>IF(L125&gt;8,IF(M125&gt;8,IF(N125&gt;8,"OK","PPZH3"),IF(N125&gt;8,"PPZH2","X")),IF(M125&gt;8,IF(N125&gt;8,"PPZH1","X"),IF(N125&gt;8,"X","X")))</f>
        <v>OK</v>
      </c>
      <c r="P125" s="8">
        <f>IF(O125="OK",SUM(L125:N125),"")</f>
        <v>41</v>
      </c>
      <c r="Q125" s="7" t="str">
        <f>IF(O125="OK",IF(P125&lt;36,"Elégtelen (1)",IF(P125&lt;50,"Elégséges (2)",IF(P125&lt;63,"Közepes (3)",IF(P125&lt;77,"Jó (4)","Jeles (5)")))),IF(O125="X","Nem teljesítette",""))</f>
        <v>Elégséges (2)</v>
      </c>
      <c r="R125" s="6"/>
      <c r="S125" s="8"/>
      <c r="T125" s="7"/>
      <c r="U125" s="6">
        <f>IF(R125="",L125,R125)</f>
        <v>18</v>
      </c>
      <c r="V125" s="8">
        <f>IF(S125="",M125,S125)</f>
        <v>11</v>
      </c>
      <c r="W125" s="8">
        <f>IF(T125="",N125,T125)</f>
        <v>12</v>
      </c>
      <c r="X125" s="8" t="str">
        <f>IF(U125&gt;8,IF(V125&gt;8,IF(W125&gt;8,"OK","X"),IF(W125&gt;8,"X","X")),IF(V125&gt;8,IF(W125&gt;8,"X","X"),IF(W125&gt;8,"X","X")))</f>
        <v>OK</v>
      </c>
      <c r="Y125" s="8">
        <f>IF(X125="OK",SUM(U125:W125),"")</f>
        <v>41</v>
      </c>
      <c r="Z125" s="7" t="str">
        <f>IF(X125="OK",IF(Y125&lt;36,"Elégtelen (1)",IF(Y125&lt;50,"Elégséges (2)",IF(Y125&lt;63,"Közepes (3)",IF(Y125&lt;77,"Jó (4)","Jeles (5)")))),IF(X125="X","Nem teljesítette",""))</f>
        <v>Elégséges (2)</v>
      </c>
    </row>
    <row r="126" spans="1:26" x14ac:dyDescent="0.25">
      <c r="A126" s="15" t="s">
        <v>49</v>
      </c>
      <c r="B126" s="16" t="s">
        <v>39</v>
      </c>
      <c r="C126" s="13">
        <v>21</v>
      </c>
      <c r="D126" s="8">
        <v>27</v>
      </c>
      <c r="E126" s="8">
        <v>17</v>
      </c>
      <c r="F126" s="8" t="str">
        <f>IF(C126&gt;8,IF(D126&gt;8,IF(E126&gt;8,"OK","PZH3"),IF(E126&gt;8,"PZH2","PZH2-3")),IF(D126&gt;8,IF(E126&gt;8,"PZH1","PZH1-3"),IF(E126&gt;8,"PZH1-2","PZH1-2-3")))</f>
        <v>OK</v>
      </c>
      <c r="G126" s="8">
        <f>IF(F126="OK",SUM(C126:E126),"")</f>
        <v>65</v>
      </c>
      <c r="H126" s="7" t="str">
        <f>IF(F126="OK",IF(G126&lt;36,"Elégtelen (1)",IF(G126&lt;50,"Elégséges (2)",IF(G126&lt;63,"Közepes (3)",IF(G126&lt;77,"Jó (4)","Jeles (5)")))),"")</f>
        <v>Jó (4)</v>
      </c>
      <c r="I126" s="6"/>
      <c r="J126" s="8"/>
      <c r="K126" s="7"/>
      <c r="L126" s="6">
        <f>IF(I126="",C126,I126)</f>
        <v>21</v>
      </c>
      <c r="M126" s="14">
        <f>IF(J126="",D126,J126)</f>
        <v>27</v>
      </c>
      <c r="N126" s="14">
        <f>IF(K126="",E126,K126)</f>
        <v>17</v>
      </c>
      <c r="O126" s="8" t="str">
        <f>IF(L126&gt;8,IF(M126&gt;8,IF(N126&gt;8,"OK","PPZH3"),IF(N126&gt;8,"PPZH2","X")),IF(M126&gt;8,IF(N126&gt;8,"PPZH1","X"),IF(N126&gt;8,"X","X")))</f>
        <v>OK</v>
      </c>
      <c r="P126" s="8">
        <f>IF(O126="OK",SUM(L126:N126),"")</f>
        <v>65</v>
      </c>
      <c r="Q126" s="7" t="str">
        <f>IF(O126="OK",IF(P126&lt;36,"Elégtelen (1)",IF(P126&lt;50,"Elégséges (2)",IF(P126&lt;63,"Közepes (3)",IF(P126&lt;77,"Jó (4)","Jeles (5)")))),IF(O126="X","Nem teljesítette",""))</f>
        <v>Jó (4)</v>
      </c>
      <c r="R126" s="6"/>
      <c r="S126" s="8"/>
      <c r="T126" s="7"/>
      <c r="U126" s="6">
        <f>IF(R126="",L126,R126)</f>
        <v>21</v>
      </c>
      <c r="V126" s="8">
        <f>IF(S126="",M126,S126)</f>
        <v>27</v>
      </c>
      <c r="W126" s="8">
        <f>IF(T126="",N126,T126)</f>
        <v>17</v>
      </c>
      <c r="X126" s="8" t="str">
        <f>IF(U126&gt;8,IF(V126&gt;8,IF(W126&gt;8,"OK","X"),IF(W126&gt;8,"X","X")),IF(V126&gt;8,IF(W126&gt;8,"X","X"),IF(W126&gt;8,"X","X")))</f>
        <v>OK</v>
      </c>
      <c r="Y126" s="8">
        <f>IF(X126="OK",SUM(U126:W126),"")</f>
        <v>65</v>
      </c>
      <c r="Z126" s="7" t="str">
        <f>IF(X126="OK",IF(Y126&lt;36,"Elégtelen (1)",IF(Y126&lt;50,"Elégséges (2)",IF(Y126&lt;63,"Közepes (3)",IF(Y126&lt;77,"Jó (4)","Jeles (5)")))),IF(X126="X","Nem teljesítette",""))</f>
        <v>Jó (4)</v>
      </c>
    </row>
    <row r="127" spans="1:26" x14ac:dyDescent="0.25">
      <c r="A127" s="26" t="s">
        <v>163</v>
      </c>
      <c r="B127" s="27" t="s">
        <v>141</v>
      </c>
      <c r="C127" s="13">
        <v>19</v>
      </c>
      <c r="D127" s="8">
        <v>19</v>
      </c>
      <c r="E127" s="8">
        <v>13</v>
      </c>
      <c r="F127" s="8" t="str">
        <f>IF(C127&gt;8,IF(D127&gt;8,IF(E127&gt;8,"OK","PZH3"),IF(E127&gt;8,"PZH2","PZH2-3")),IF(D127&gt;8,IF(E127&gt;8,"PZH1","PZH1-3"),IF(E127&gt;8,"PZH1-2","PZH1-2-3")))</f>
        <v>OK</v>
      </c>
      <c r="G127" s="8">
        <f>IF(F127="OK",SUM(C127:E127),"")</f>
        <v>51</v>
      </c>
      <c r="H127" s="7" t="str">
        <f>IF(F127="OK",IF(G127&lt;36,"Elégtelen (1)",IF(G127&lt;50,"Elégséges (2)",IF(G127&lt;63,"Közepes (3)",IF(G127&lt;77,"Jó (4)","Jeles (5)")))),"")</f>
        <v>Közepes (3)</v>
      </c>
      <c r="I127" s="6"/>
      <c r="J127" s="8"/>
      <c r="K127" s="7"/>
      <c r="L127" s="6">
        <f>IF(I127="",C127,I127)</f>
        <v>19</v>
      </c>
      <c r="M127" s="14">
        <f>IF(J127="",D127,J127)</f>
        <v>19</v>
      </c>
      <c r="N127" s="14">
        <f>IF(K127="",E127,K127)</f>
        <v>13</v>
      </c>
      <c r="O127" s="8" t="str">
        <f>IF(L127&gt;8,IF(M127&gt;8,IF(N127&gt;8,"OK","PPZH3"),IF(N127&gt;8,"PPZH2","X")),IF(M127&gt;8,IF(N127&gt;8,"PPZH1","X"),IF(N127&gt;8,"X","X")))</f>
        <v>OK</v>
      </c>
      <c r="P127" s="8">
        <f>IF(O127="OK",SUM(L127:N127),"")</f>
        <v>51</v>
      </c>
      <c r="Q127" s="7" t="str">
        <f>IF(O127="OK",IF(P127&lt;36,"Elégtelen (1)",IF(P127&lt;50,"Elégséges (2)",IF(P127&lt;63,"Közepes (3)",IF(P127&lt;77,"Jó (4)","Jeles (5)")))),IF(O127="X","Nem teljesítette",""))</f>
        <v>Közepes (3)</v>
      </c>
      <c r="R127" s="6"/>
      <c r="S127" s="8"/>
      <c r="T127" s="7"/>
      <c r="U127" s="6">
        <f>IF(R127="",L127,R127)</f>
        <v>19</v>
      </c>
      <c r="V127" s="8">
        <f>IF(S127="",M127,S127)</f>
        <v>19</v>
      </c>
      <c r="W127" s="8">
        <f>IF(T127="",N127,T127)</f>
        <v>13</v>
      </c>
      <c r="X127" s="8" t="str">
        <f>IF(U127&gt;8,IF(V127&gt;8,IF(W127&gt;8,"OK","X"),IF(W127&gt;8,"X","X")),IF(V127&gt;8,IF(W127&gt;8,"X","X"),IF(W127&gt;8,"X","X")))</f>
        <v>OK</v>
      </c>
      <c r="Y127" s="8">
        <f>IF(X127="OK",SUM(U127:W127),"")</f>
        <v>51</v>
      </c>
      <c r="Z127" s="7" t="str">
        <f>IF(X127="OK",IF(Y127&lt;36,"Elégtelen (1)",IF(Y127&lt;50,"Elégséges (2)",IF(Y127&lt;63,"Közepes (3)",IF(Y127&lt;77,"Jó (4)","Jeles (5)")))),IF(X127="X","Nem teljesítette",""))</f>
        <v>Közepes (3)</v>
      </c>
    </row>
    <row r="128" spans="1:26" x14ac:dyDescent="0.25">
      <c r="A128" s="15" t="s">
        <v>59</v>
      </c>
      <c r="B128" s="16" t="s">
        <v>39</v>
      </c>
      <c r="C128" s="13">
        <v>14</v>
      </c>
      <c r="D128" s="8">
        <v>10</v>
      </c>
      <c r="E128" s="8">
        <v>11</v>
      </c>
      <c r="F128" s="8" t="str">
        <f>IF(C128&gt;8,IF(D128&gt;8,IF(E128&gt;8,"OK","PZH3"),IF(E128&gt;8,"PZH2","PZH2-3")),IF(D128&gt;8,IF(E128&gt;8,"PZH1","PZH1-3"),IF(E128&gt;8,"PZH1-2","PZH1-2-3")))</f>
        <v>OK</v>
      </c>
      <c r="G128" s="8">
        <f>IF(F128="OK",SUM(C128:E128),"")</f>
        <v>35</v>
      </c>
      <c r="H128" s="7" t="str">
        <f>IF(F128="OK",IF(G128&lt;36,"Elégtelen (1)",IF(G128&lt;50,"Elégséges (2)",IF(G128&lt;63,"Közepes (3)",IF(G128&lt;77,"Jó (4)","Jeles (5)")))),"")</f>
        <v>Elégtelen (1)</v>
      </c>
      <c r="I128" s="6"/>
      <c r="J128" s="8"/>
      <c r="K128" s="7">
        <v>17</v>
      </c>
      <c r="L128" s="6">
        <f>IF(I128="",C128,I128)</f>
        <v>14</v>
      </c>
      <c r="M128" s="14">
        <f>IF(J128="",D128,J128)</f>
        <v>10</v>
      </c>
      <c r="N128" s="14">
        <f>IF(K128="",E128,K128)</f>
        <v>17</v>
      </c>
      <c r="O128" s="8" t="str">
        <f>IF(L128&gt;8,IF(M128&gt;8,IF(N128&gt;8,"OK","PPZH3"),IF(N128&gt;8,"PPZH2","X")),IF(M128&gt;8,IF(N128&gt;8,"PPZH1","X"),IF(N128&gt;8,"X","X")))</f>
        <v>OK</v>
      </c>
      <c r="P128" s="8">
        <f>IF(O128="OK",SUM(L128:N128),"")</f>
        <v>41</v>
      </c>
      <c r="Q128" s="7" t="str">
        <f>IF(O128="OK",IF(P128&lt;36,"Elégtelen (1)",IF(P128&lt;50,"Elégséges (2)",IF(P128&lt;63,"Közepes (3)",IF(P128&lt;77,"Jó (4)","Jeles (5)")))),IF(O128="X","Nem teljesítette",""))</f>
        <v>Elégséges (2)</v>
      </c>
      <c r="R128" s="6"/>
      <c r="S128" s="8"/>
      <c r="T128" s="7"/>
      <c r="U128" s="6">
        <f>IF(R128="",L128,R128)</f>
        <v>14</v>
      </c>
      <c r="V128" s="8">
        <f>IF(S128="",M128,S128)</f>
        <v>10</v>
      </c>
      <c r="W128" s="8">
        <f>IF(T128="",N128,T128)</f>
        <v>17</v>
      </c>
      <c r="X128" s="8" t="str">
        <f>IF(U128&gt;8,IF(V128&gt;8,IF(W128&gt;8,"OK","X"),IF(W128&gt;8,"X","X")),IF(V128&gt;8,IF(W128&gt;8,"X","X"),IF(W128&gt;8,"X","X")))</f>
        <v>OK</v>
      </c>
      <c r="Y128" s="8">
        <f>IF(X128="OK",SUM(U128:W128),"")</f>
        <v>41</v>
      </c>
      <c r="Z128" s="7" t="str">
        <f>IF(X128="OK",IF(Y128&lt;36,"Elégtelen (1)",IF(Y128&lt;50,"Elégséges (2)",IF(Y128&lt;63,"Közepes (3)",IF(Y128&lt;77,"Jó (4)","Jeles (5)")))),IF(X128="X","Nem teljesítette",""))</f>
        <v>Elégséges (2)</v>
      </c>
    </row>
    <row r="129" spans="1:26" x14ac:dyDescent="0.25">
      <c r="A129" s="11" t="s">
        <v>17</v>
      </c>
      <c r="B129" s="12" t="s">
        <v>12</v>
      </c>
      <c r="C129" s="13">
        <v>25</v>
      </c>
      <c r="D129" s="8">
        <v>26</v>
      </c>
      <c r="E129" s="8">
        <v>13</v>
      </c>
      <c r="F129" s="8" t="str">
        <f>IF(C129&gt;8,IF(D129&gt;8,IF(E129&gt;8,"OK","PZH3"),IF(E129&gt;8,"PZH2","PZH2-3")),IF(D129&gt;8,IF(E129&gt;8,"PZH1","PZH1-3"),IF(E129&gt;8,"PZH1-2","PZH1-2-3")))</f>
        <v>OK</v>
      </c>
      <c r="G129" s="8">
        <f>IF(F129="OK",SUM(C129:E129),"")</f>
        <v>64</v>
      </c>
      <c r="H129" s="7" t="str">
        <f>IF(F129="OK",IF(G129&lt;36,"Elégtelen (1)",IF(G129&lt;50,"Elégséges (2)",IF(G129&lt;63,"Közepes (3)",IF(G129&lt;77,"Jó (4)","Jeles (5)")))),"")</f>
        <v>Jó (4)</v>
      </c>
      <c r="I129" s="6"/>
      <c r="J129" s="8"/>
      <c r="K129" s="7"/>
      <c r="L129" s="6">
        <f>IF(I129="",C129,I129)</f>
        <v>25</v>
      </c>
      <c r="M129" s="14">
        <f>IF(J129="",D129,J129)</f>
        <v>26</v>
      </c>
      <c r="N129" s="14">
        <f>IF(K129="",E129,K129)</f>
        <v>13</v>
      </c>
      <c r="O129" s="8" t="str">
        <f>IF(L129&gt;8,IF(M129&gt;8,IF(N129&gt;8,"OK","PPZH3"),IF(N129&gt;8,"PPZH2","X")),IF(M129&gt;8,IF(N129&gt;8,"PPZH1","X"),IF(N129&gt;8,"X","X")))</f>
        <v>OK</v>
      </c>
      <c r="P129" s="8">
        <f>IF(O129="OK",SUM(L129:N129),"")</f>
        <v>64</v>
      </c>
      <c r="Q129" s="7" t="str">
        <f>IF(O129="OK",IF(P129&lt;36,"Elégtelen (1)",IF(P129&lt;50,"Elégséges (2)",IF(P129&lt;63,"Közepes (3)",IF(P129&lt;77,"Jó (4)","Jeles (5)")))),IF(O129="X","Nem teljesítette",""))</f>
        <v>Jó (4)</v>
      </c>
      <c r="R129" s="6"/>
      <c r="S129" s="8"/>
      <c r="T129" s="7"/>
      <c r="U129" s="6">
        <f>IF(R129="",L129,R129)</f>
        <v>25</v>
      </c>
      <c r="V129" s="8">
        <f>IF(S129="",M129,S129)</f>
        <v>26</v>
      </c>
      <c r="W129" s="8">
        <f>IF(T129="",N129,T129)</f>
        <v>13</v>
      </c>
      <c r="X129" s="8" t="str">
        <f>IF(U129&gt;8,IF(V129&gt;8,IF(W129&gt;8,"OK","X"),IF(W129&gt;8,"X","X")),IF(V129&gt;8,IF(W129&gt;8,"X","X"),IF(W129&gt;8,"X","X")))</f>
        <v>OK</v>
      </c>
      <c r="Y129" s="8">
        <f>IF(X129="OK",SUM(U129:W129),"")</f>
        <v>64</v>
      </c>
      <c r="Z129" s="7" t="str">
        <f>IF(X129="OK",IF(Y129&lt;36,"Elégtelen (1)",IF(Y129&lt;50,"Elégséges (2)",IF(Y129&lt;63,"Közepes (3)",IF(Y129&lt;77,"Jó (4)","Jeles (5)")))),IF(X129="X","Nem teljesítette",""))</f>
        <v>Jó (4)</v>
      </c>
    </row>
    <row r="130" spans="1:26" x14ac:dyDescent="0.25">
      <c r="A130" s="17" t="s">
        <v>112</v>
      </c>
      <c r="B130" s="18" t="s">
        <v>76</v>
      </c>
      <c r="C130" s="19">
        <v>30</v>
      </c>
      <c r="D130" s="20">
        <v>30</v>
      </c>
      <c r="E130" s="21">
        <v>17</v>
      </c>
      <c r="F130" s="8" t="str">
        <f>IF(C130&gt;8,IF(D130&gt;8,IF(E130&gt;8,"OK","PZH3"),IF(E130&gt;8,"PZH2","PZH2-3")),IF(D130&gt;8,IF(E130&gt;8,"PZH1","PZH1-3"),IF(E130&gt;8,"PZH1-2","PZH1-2-3")))</f>
        <v>OK</v>
      </c>
      <c r="G130" s="8">
        <f>IF(F130="OK",SUM(C130:E130),"")</f>
        <v>77</v>
      </c>
      <c r="H130" s="7" t="str">
        <f>IF(F130="OK",IF(G130&lt;36,"Elégtelen (1)",IF(G130&lt;50,"Elégséges (2)",IF(G130&lt;63,"Közepes (3)",IF(G130&lt;77,"Jó (4)","Jeles (5)")))),"")</f>
        <v>Jeles (5)</v>
      </c>
      <c r="I130" s="6"/>
      <c r="J130" s="8"/>
      <c r="K130" s="7"/>
      <c r="L130" s="6">
        <f>IF(I130="",C130,I130)</f>
        <v>30</v>
      </c>
      <c r="M130" s="14">
        <f>IF(J130="",D130,J130)</f>
        <v>30</v>
      </c>
      <c r="N130" s="14">
        <f>IF(K130="",E130,K130)</f>
        <v>17</v>
      </c>
      <c r="O130" s="8" t="str">
        <f>IF(L130&gt;8,IF(M130&gt;8,IF(N130&gt;8,"OK","PPZH3"),IF(N130&gt;8,"PPZH2","X")),IF(M130&gt;8,IF(N130&gt;8,"PPZH1","X"),IF(N130&gt;8,"X","X")))</f>
        <v>OK</v>
      </c>
      <c r="P130" s="8">
        <f>IF(O130="OK",SUM(L130:N130),"")</f>
        <v>77</v>
      </c>
      <c r="Q130" s="7" t="str">
        <f>IF(O130="OK",IF(P130&lt;36,"Elégtelen (1)",IF(P130&lt;50,"Elégséges (2)",IF(P130&lt;63,"Közepes (3)",IF(P130&lt;77,"Jó (4)","Jeles (5)")))),IF(O130="X","Nem teljesítette",""))</f>
        <v>Jeles (5)</v>
      </c>
      <c r="R130" s="6"/>
      <c r="S130" s="8"/>
      <c r="T130" s="7"/>
      <c r="U130" s="6">
        <f>IF(R130="",L130,R130)</f>
        <v>30</v>
      </c>
      <c r="V130" s="8">
        <f>IF(S130="",M130,S130)</f>
        <v>30</v>
      </c>
      <c r="W130" s="8">
        <f>IF(T130="",N130,T130)</f>
        <v>17</v>
      </c>
      <c r="X130" s="8" t="str">
        <f>IF(U130&gt;8,IF(V130&gt;8,IF(W130&gt;8,"OK","X"),IF(W130&gt;8,"X","X")),IF(V130&gt;8,IF(W130&gt;8,"X","X"),IF(W130&gt;8,"X","X")))</f>
        <v>OK</v>
      </c>
      <c r="Y130" s="8">
        <f>IF(X130="OK",SUM(U130:W130),"")</f>
        <v>77</v>
      </c>
      <c r="Z130" s="7" t="str">
        <f>IF(X130="OK",IF(Y130&lt;36,"Elégtelen (1)",IF(Y130&lt;50,"Elégséges (2)",IF(Y130&lt;63,"Közepes (3)",IF(Y130&lt;77,"Jó (4)","Jeles (5)")))),IF(X130="X","Nem teljesítette",""))</f>
        <v>Jeles (5)</v>
      </c>
    </row>
    <row r="131" spans="1:26" x14ac:dyDescent="0.25">
      <c r="A131" s="26" t="s">
        <v>148</v>
      </c>
      <c r="B131" s="27" t="s">
        <v>141</v>
      </c>
      <c r="C131" s="13">
        <v>17</v>
      </c>
      <c r="D131" s="8">
        <v>16</v>
      </c>
      <c r="E131" s="8">
        <v>18</v>
      </c>
      <c r="F131" s="8" t="str">
        <f>IF(C131&gt;8,IF(D131&gt;8,IF(E131&gt;8,"OK","PZH3"),IF(E131&gt;8,"PZH2","PZH2-3")),IF(D131&gt;8,IF(E131&gt;8,"PZH1","PZH1-3"),IF(E131&gt;8,"PZH1-2","PZH1-2-3")))</f>
        <v>OK</v>
      </c>
      <c r="G131" s="8">
        <f>IF(F131="OK",SUM(C131:E131),"")</f>
        <v>51</v>
      </c>
      <c r="H131" s="7" t="str">
        <f>IF(F131="OK",IF(G131&lt;36,"Elégtelen (1)",IF(G131&lt;50,"Elégséges (2)",IF(G131&lt;63,"Közepes (3)",IF(G131&lt;77,"Jó (4)","Jeles (5)")))),"")</f>
        <v>Közepes (3)</v>
      </c>
      <c r="I131" s="6"/>
      <c r="J131" s="8"/>
      <c r="K131" s="7"/>
      <c r="L131" s="6">
        <f>IF(I131="",C131,I131)</f>
        <v>17</v>
      </c>
      <c r="M131" s="14">
        <f>IF(J131="",D131,J131)</f>
        <v>16</v>
      </c>
      <c r="N131" s="14">
        <f>IF(K131="",E131,K131)</f>
        <v>18</v>
      </c>
      <c r="O131" s="8" t="str">
        <f>IF(L131&gt;8,IF(M131&gt;8,IF(N131&gt;8,"OK","PPZH3"),IF(N131&gt;8,"PPZH2","X")),IF(M131&gt;8,IF(N131&gt;8,"PPZH1","X"),IF(N131&gt;8,"X","X")))</f>
        <v>OK</v>
      </c>
      <c r="P131" s="8">
        <f>IF(O131="OK",SUM(L131:N131),"")</f>
        <v>51</v>
      </c>
      <c r="Q131" s="7" t="str">
        <f>IF(O131="OK",IF(P131&lt;36,"Elégtelen (1)",IF(P131&lt;50,"Elégséges (2)",IF(P131&lt;63,"Közepes (3)",IF(P131&lt;77,"Jó (4)","Jeles (5)")))),IF(O131="X","Nem teljesítette",""))</f>
        <v>Közepes (3)</v>
      </c>
      <c r="R131" s="6"/>
      <c r="S131" s="8"/>
      <c r="T131" s="7"/>
      <c r="U131" s="6">
        <f>IF(R131="",L131,R131)</f>
        <v>17</v>
      </c>
      <c r="V131" s="8">
        <f>IF(S131="",M131,S131)</f>
        <v>16</v>
      </c>
      <c r="W131" s="8">
        <f>IF(T131="",N131,T131)</f>
        <v>18</v>
      </c>
      <c r="X131" s="8" t="str">
        <f>IF(U131&gt;8,IF(V131&gt;8,IF(W131&gt;8,"OK","X"),IF(W131&gt;8,"X","X")),IF(V131&gt;8,IF(W131&gt;8,"X","X"),IF(W131&gt;8,"X","X")))</f>
        <v>OK</v>
      </c>
      <c r="Y131" s="8">
        <f>IF(X131="OK",SUM(U131:W131),"")</f>
        <v>51</v>
      </c>
      <c r="Z131" s="7" t="str">
        <f>IF(X131="OK",IF(Y131&lt;36,"Elégtelen (1)",IF(Y131&lt;50,"Elégséges (2)",IF(Y131&lt;63,"Közepes (3)",IF(Y131&lt;77,"Jó (4)","Jeles (5)")))),IF(X131="X","Nem teljesítette",""))</f>
        <v>Közepes (3)</v>
      </c>
    </row>
    <row r="132" spans="1:26" x14ac:dyDescent="0.25">
      <c r="A132" s="26" t="s">
        <v>153</v>
      </c>
      <c r="B132" s="27" t="s">
        <v>141</v>
      </c>
      <c r="C132" s="13">
        <v>24</v>
      </c>
      <c r="D132" s="8">
        <v>21</v>
      </c>
      <c r="E132" s="8">
        <v>17</v>
      </c>
      <c r="F132" s="8" t="str">
        <f>IF(C132&gt;8,IF(D132&gt;8,IF(E132&gt;8,"OK","PZH3"),IF(E132&gt;8,"PZH2","PZH2-3")),IF(D132&gt;8,IF(E132&gt;8,"PZH1","PZH1-3"),IF(E132&gt;8,"PZH1-2","PZH1-2-3")))</f>
        <v>OK</v>
      </c>
      <c r="G132" s="8">
        <f>IF(F132="OK",SUM(C132:E132),"")</f>
        <v>62</v>
      </c>
      <c r="H132" s="7" t="str">
        <f>IF(F132="OK",IF(G132&lt;36,"Elégtelen (1)",IF(G132&lt;50,"Elégséges (2)",IF(G132&lt;63,"Közepes (3)",IF(G132&lt;77,"Jó (4)","Jeles (5)")))),"")</f>
        <v>Közepes (3)</v>
      </c>
      <c r="I132" s="6"/>
      <c r="J132" s="8"/>
      <c r="K132" s="7"/>
      <c r="L132" s="6">
        <f>IF(I132="",C132,I132)</f>
        <v>24</v>
      </c>
      <c r="M132" s="14">
        <f>IF(J132="",D132,J132)</f>
        <v>21</v>
      </c>
      <c r="N132" s="14">
        <f>IF(K132="",E132,K132)</f>
        <v>17</v>
      </c>
      <c r="O132" s="8" t="str">
        <f>IF(L132&gt;8,IF(M132&gt;8,IF(N132&gt;8,"OK","PPZH3"),IF(N132&gt;8,"PPZH2","X")),IF(M132&gt;8,IF(N132&gt;8,"PPZH1","X"),IF(N132&gt;8,"X","X")))</f>
        <v>OK</v>
      </c>
      <c r="P132" s="8">
        <f>IF(O132="OK",SUM(L132:N132),"")</f>
        <v>62</v>
      </c>
      <c r="Q132" s="7" t="str">
        <f>IF(O132="OK",IF(P132&lt;36,"Elégtelen (1)",IF(P132&lt;50,"Elégséges (2)",IF(P132&lt;63,"Közepes (3)",IF(P132&lt;77,"Jó (4)","Jeles (5)")))),IF(O132="X","Nem teljesítette",""))</f>
        <v>Közepes (3)</v>
      </c>
      <c r="R132" s="6"/>
      <c r="S132" s="8"/>
      <c r="T132" s="7"/>
      <c r="U132" s="6">
        <f>IF(R132="",L132,R132)</f>
        <v>24</v>
      </c>
      <c r="V132" s="8">
        <f>IF(S132="",M132,S132)</f>
        <v>21</v>
      </c>
      <c r="W132" s="8">
        <f>IF(T132="",N132,T132)</f>
        <v>17</v>
      </c>
      <c r="X132" s="8" t="str">
        <f>IF(U132&gt;8,IF(V132&gt;8,IF(W132&gt;8,"OK","X"),IF(W132&gt;8,"X","X")),IF(V132&gt;8,IF(W132&gt;8,"X","X"),IF(W132&gt;8,"X","X")))</f>
        <v>OK</v>
      </c>
      <c r="Y132" s="8">
        <f>IF(X132="OK",SUM(U132:W132),"")</f>
        <v>62</v>
      </c>
      <c r="Z132" s="7" t="str">
        <f>IF(X132="OK",IF(Y132&lt;36,"Elégtelen (1)",IF(Y132&lt;50,"Elégséges (2)",IF(Y132&lt;63,"Közepes (3)",IF(Y132&lt;77,"Jó (4)","Jeles (5)")))),IF(X132="X","Nem teljesítette",""))</f>
        <v>Közepes (3)</v>
      </c>
    </row>
    <row r="133" spans="1:26" x14ac:dyDescent="0.25">
      <c r="A133" s="17" t="s">
        <v>87</v>
      </c>
      <c r="B133" s="18" t="s">
        <v>76</v>
      </c>
      <c r="C133" s="19">
        <v>29</v>
      </c>
      <c r="D133" s="20">
        <v>30</v>
      </c>
      <c r="E133" s="21">
        <v>30</v>
      </c>
      <c r="F133" s="8" t="str">
        <f>IF(C133&gt;8,IF(D133&gt;8,IF(E133&gt;8,"OK","PZH3"),IF(E133&gt;8,"PZH2","PZH2-3")),IF(D133&gt;8,IF(E133&gt;8,"PZH1","PZH1-3"),IF(E133&gt;8,"PZH1-2","PZH1-2-3")))</f>
        <v>OK</v>
      </c>
      <c r="G133" s="8">
        <f>IF(F133="OK",SUM(C133:E133),"")</f>
        <v>89</v>
      </c>
      <c r="H133" s="7" t="str">
        <f>IF(F133="OK",IF(G133&lt;36,"Elégtelen (1)",IF(G133&lt;50,"Elégséges (2)",IF(G133&lt;63,"Közepes (3)",IF(G133&lt;77,"Jó (4)","Jeles (5)")))),"")</f>
        <v>Jeles (5)</v>
      </c>
      <c r="I133" s="6"/>
      <c r="J133" s="8"/>
      <c r="K133" s="7"/>
      <c r="L133" s="6">
        <f>IF(I133="",C133,I133)</f>
        <v>29</v>
      </c>
      <c r="M133" s="14">
        <f>IF(J133="",D133,J133)</f>
        <v>30</v>
      </c>
      <c r="N133" s="14">
        <f>IF(K133="",E133,K133)</f>
        <v>30</v>
      </c>
      <c r="O133" s="8" t="str">
        <f>IF(L133&gt;8,IF(M133&gt;8,IF(N133&gt;8,"OK","PPZH3"),IF(N133&gt;8,"PPZH2","X")),IF(M133&gt;8,IF(N133&gt;8,"PPZH1","X"),IF(N133&gt;8,"X","X")))</f>
        <v>OK</v>
      </c>
      <c r="P133" s="8">
        <f>IF(O133="OK",SUM(L133:N133),"")</f>
        <v>89</v>
      </c>
      <c r="Q133" s="7" t="str">
        <f>IF(O133="OK",IF(P133&lt;36,"Elégtelen (1)",IF(P133&lt;50,"Elégséges (2)",IF(P133&lt;63,"Közepes (3)",IF(P133&lt;77,"Jó (4)","Jeles (5)")))),IF(O133="X","Nem teljesítette",""))</f>
        <v>Jeles (5)</v>
      </c>
      <c r="R133" s="6"/>
      <c r="S133" s="8"/>
      <c r="T133" s="7"/>
      <c r="U133" s="6">
        <f>IF(R133="",L133,R133)</f>
        <v>29</v>
      </c>
      <c r="V133" s="8">
        <f>IF(S133="",M133,S133)</f>
        <v>30</v>
      </c>
      <c r="W133" s="8">
        <f>IF(T133="",N133,T133)</f>
        <v>30</v>
      </c>
      <c r="X133" s="8" t="str">
        <f>IF(U133&gt;8,IF(V133&gt;8,IF(W133&gt;8,"OK","X"),IF(W133&gt;8,"X","X")),IF(V133&gt;8,IF(W133&gt;8,"X","X"),IF(W133&gt;8,"X","X")))</f>
        <v>OK</v>
      </c>
      <c r="Y133" s="8">
        <f>IF(X133="OK",SUM(U133:W133),"")</f>
        <v>89</v>
      </c>
      <c r="Z133" s="7" t="str">
        <f>IF(X133="OK",IF(Y133&lt;36,"Elégtelen (1)",IF(Y133&lt;50,"Elégséges (2)",IF(Y133&lt;63,"Közepes (3)",IF(Y133&lt;77,"Jó (4)","Jeles (5)")))),IF(X133="X","Nem teljesítette",""))</f>
        <v>Jeles (5)</v>
      </c>
    </row>
    <row r="134" spans="1:26" x14ac:dyDescent="0.25">
      <c r="A134" s="22" t="s">
        <v>115</v>
      </c>
      <c r="B134" s="23" t="s">
        <v>116</v>
      </c>
      <c r="C134" s="24">
        <v>19</v>
      </c>
      <c r="D134" s="8">
        <v>16</v>
      </c>
      <c r="E134" s="25">
        <v>12</v>
      </c>
      <c r="F134" s="8" t="str">
        <f>IF(C134&gt;8,IF(D134&gt;8,IF(E134&gt;8,"OK","PZH3"),IF(E134&gt;8,"PZH2","PZH2-3")),IF(D134&gt;8,IF(E134&gt;8,"PZH1","PZH1-3"),IF(E134&gt;8,"PZH1-2","PZH1-2-3")))</f>
        <v>OK</v>
      </c>
      <c r="G134" s="8">
        <f>IF(F134="OK",SUM(C134:E134),"")</f>
        <v>47</v>
      </c>
      <c r="H134" s="7" t="str">
        <f>IF(F134="OK",IF(G134&lt;36,"Elégtelen (1)",IF(G134&lt;50,"Elégséges (2)",IF(G134&lt;63,"Közepes (3)",IF(G134&lt;77,"Jó (4)","Jeles (5)")))),"")</f>
        <v>Elégséges (2)</v>
      </c>
      <c r="I134" s="6"/>
      <c r="J134" s="8"/>
      <c r="K134" s="7"/>
      <c r="L134" s="6">
        <f>IF(I134="",C134,I134)</f>
        <v>19</v>
      </c>
      <c r="M134" s="14">
        <f>IF(J134="",D134,J134)</f>
        <v>16</v>
      </c>
      <c r="N134" s="14">
        <f>IF(K134="",E134,K134)</f>
        <v>12</v>
      </c>
      <c r="O134" s="8" t="str">
        <f>IF(L134&gt;8,IF(M134&gt;8,IF(N134&gt;8,"OK","PPZH3"),IF(N134&gt;8,"PPZH2","X")),IF(M134&gt;8,IF(N134&gt;8,"PPZH1","X"),IF(N134&gt;8,"X","X")))</f>
        <v>OK</v>
      </c>
      <c r="P134" s="8">
        <f>IF(O134="OK",SUM(L134:N134),"")</f>
        <v>47</v>
      </c>
      <c r="Q134" s="7" t="str">
        <f>IF(O134="OK",IF(P134&lt;36,"Elégtelen (1)",IF(P134&lt;50,"Elégséges (2)",IF(P134&lt;63,"Közepes (3)",IF(P134&lt;77,"Jó (4)","Jeles (5)")))),IF(O134="X","Nem teljesítette",""))</f>
        <v>Elégséges (2)</v>
      </c>
      <c r="R134" s="6"/>
      <c r="S134" s="8"/>
      <c r="T134" s="7"/>
      <c r="U134" s="6">
        <f>IF(R134="",L134,R134)</f>
        <v>19</v>
      </c>
      <c r="V134" s="8">
        <f>IF(S134="",M134,S134)</f>
        <v>16</v>
      </c>
      <c r="W134" s="8">
        <f>IF(T134="",N134,T134)</f>
        <v>12</v>
      </c>
      <c r="X134" s="8" t="str">
        <f>IF(U134&gt;8,IF(V134&gt;8,IF(W134&gt;8,"OK","X"),IF(W134&gt;8,"X","X")),IF(V134&gt;8,IF(W134&gt;8,"X","X"),IF(W134&gt;8,"X","X")))</f>
        <v>OK</v>
      </c>
      <c r="Y134" s="8">
        <f>IF(X134="OK",SUM(U134:W134),"")</f>
        <v>47</v>
      </c>
      <c r="Z134" s="7" t="str">
        <f>IF(X134="OK",IF(Y134&lt;36,"Elégtelen (1)",IF(Y134&lt;50,"Elégséges (2)",IF(Y134&lt;63,"Közepes (3)",IF(Y134&lt;77,"Jó (4)","Jeles (5)")))),IF(X134="X","Nem teljesítette",""))</f>
        <v>Elégséges (2)</v>
      </c>
    </row>
    <row r="135" spans="1:26" x14ac:dyDescent="0.25">
      <c r="A135" s="11" t="s">
        <v>31</v>
      </c>
      <c r="B135" s="12" t="s">
        <v>12</v>
      </c>
      <c r="C135" s="13">
        <v>12</v>
      </c>
      <c r="D135" s="8"/>
      <c r="E135" s="8">
        <v>12</v>
      </c>
      <c r="F135" s="8" t="str">
        <f>IF(C135&gt;8,IF(D135&gt;8,IF(E135&gt;8,"OK","PZH3"),IF(E135&gt;8,"PZH2","PZH2-3")),IF(D135&gt;8,IF(E135&gt;8,"PZH1","PZH1-3"),IF(E135&gt;8,"PZH1-2","PZH1-2-3")))</f>
        <v>PZH2</v>
      </c>
      <c r="G135" s="8" t="str">
        <f>IF(F135="OK",SUM(C135:E135),"")</f>
        <v/>
      </c>
      <c r="H135" s="7" t="str">
        <f>IF(F135="OK",IF(G135&lt;36,"Elégtelen (1)",IF(G135&lt;50,"Elégséges (2)",IF(G135&lt;63,"Közepes (3)",IF(G135&lt;77,"Jó (4)","Jeles (5)")))),"")</f>
        <v/>
      </c>
      <c r="I135" s="6"/>
      <c r="J135" s="8">
        <v>15</v>
      </c>
      <c r="K135" s="7"/>
      <c r="L135" s="6">
        <f>IF(I135="",C135,I135)</f>
        <v>12</v>
      </c>
      <c r="M135" s="14">
        <f>IF(J135="",D135,J135)</f>
        <v>15</v>
      </c>
      <c r="N135" s="14">
        <f>IF(K135="",E135,K135)</f>
        <v>12</v>
      </c>
      <c r="O135" s="8" t="str">
        <f>IF(L135&gt;8,IF(M135&gt;8,IF(N135&gt;8,"OK","PPZH3"),IF(N135&gt;8,"PPZH2","X")),IF(M135&gt;8,IF(N135&gt;8,"PPZH1","X"),IF(N135&gt;8,"X","X")))</f>
        <v>OK</v>
      </c>
      <c r="P135" s="8">
        <f>IF(O135="OK",SUM(L135:N135),"")</f>
        <v>39</v>
      </c>
      <c r="Q135" s="7" t="str">
        <f>IF(O135="OK",IF(P135&lt;36,"Elégtelen (1)",IF(P135&lt;50,"Elégséges (2)",IF(P135&lt;63,"Közepes (3)",IF(P135&lt;77,"Jó (4)","Jeles (5)")))),IF(O135="X","Nem teljesítette",""))</f>
        <v>Elégséges (2)</v>
      </c>
      <c r="R135" s="6"/>
      <c r="S135" s="8"/>
      <c r="T135" s="7"/>
      <c r="U135" s="6">
        <f>IF(R135="",L135,R135)</f>
        <v>12</v>
      </c>
      <c r="V135" s="8">
        <f>IF(S135="",M135,S135)</f>
        <v>15</v>
      </c>
      <c r="W135" s="8">
        <f>IF(T135="",N135,T135)</f>
        <v>12</v>
      </c>
      <c r="X135" s="8" t="str">
        <f>IF(U135&gt;8,IF(V135&gt;8,IF(W135&gt;8,"OK","X"),IF(W135&gt;8,"X","X")),IF(V135&gt;8,IF(W135&gt;8,"X","X"),IF(W135&gt;8,"X","X")))</f>
        <v>OK</v>
      </c>
      <c r="Y135" s="8">
        <f>IF(X135="OK",SUM(U135:W135),"")</f>
        <v>39</v>
      </c>
      <c r="Z135" s="7" t="str">
        <f>IF(X135="OK",IF(Y135&lt;36,"Elégtelen (1)",IF(Y135&lt;50,"Elégséges (2)",IF(Y135&lt;63,"Közepes (3)",IF(Y135&lt;77,"Jó (4)","Jeles (5)")))),IF(X135="X","Nem teljesítette",""))</f>
        <v>Elégséges (2)</v>
      </c>
    </row>
    <row r="136" spans="1:26" x14ac:dyDescent="0.25">
      <c r="A136" s="28" t="s">
        <v>174</v>
      </c>
      <c r="B136" s="29" t="s">
        <v>170</v>
      </c>
      <c r="C136" s="13">
        <v>19</v>
      </c>
      <c r="D136" s="20"/>
      <c r="E136" s="8">
        <v>1</v>
      </c>
      <c r="F136" s="8" t="str">
        <f>IF(C136&gt;8,IF(D136&gt;8,IF(E136&gt;8,"OK","PZH3"),IF(E136&gt;8,"PZH2","PZH2-3")),IF(D136&gt;8,IF(E136&gt;8,"PZH1","PZH1-3"),IF(E136&gt;8,"PZH1-2","PZH1-2-3")))</f>
        <v>PZH2-3</v>
      </c>
      <c r="G136" s="8" t="str">
        <f>IF(F136="OK",SUM(C136:E136),"")</f>
        <v/>
      </c>
      <c r="H136" s="7" t="str">
        <f>IF(F136="OK",IF(G136&lt;36,"Elégtelen (1)",IF(G136&lt;50,"Elégséges (2)",IF(G136&lt;63,"Közepes (3)",IF(G136&lt;77,"Jó (4)","Jeles (5)")))),"")</f>
        <v/>
      </c>
      <c r="I136" s="6"/>
      <c r="J136" s="8"/>
      <c r="K136" s="7">
        <v>6</v>
      </c>
      <c r="L136" s="6">
        <f>IF(I136="",C136,I136)</f>
        <v>19</v>
      </c>
      <c r="M136" s="14">
        <f>IF(J136="",D136,J136)</f>
        <v>0</v>
      </c>
      <c r="N136" s="14">
        <f>IF(K136="",E136,K136)</f>
        <v>6</v>
      </c>
      <c r="O136" s="8" t="str">
        <f>IF(L136&gt;8,IF(M136&gt;8,IF(N136&gt;8,"OK","PPZH3"),IF(N136&gt;8,"PPZH2","X")),IF(M136&gt;8,IF(N136&gt;8,"PPZH1","X"),IF(N136&gt;8,"X","X")))</f>
        <v>X</v>
      </c>
      <c r="P136" s="8" t="str">
        <f>IF(O136="OK",SUM(L136:N136),"")</f>
        <v/>
      </c>
      <c r="Q136" s="7" t="str">
        <f>IF(O136="OK",IF(P136&lt;36,"Elégtelen (1)",IF(P136&lt;50,"Elégséges (2)",IF(P136&lt;63,"Közepes (3)",IF(P136&lt;77,"Jó (4)","Jeles (5)")))),IF(O136="X","Nem teljesítette",""))</f>
        <v>Nem teljesítette</v>
      </c>
      <c r="R136" s="6"/>
      <c r="S136" s="8"/>
      <c r="T136" s="7"/>
      <c r="U136" s="6">
        <f>IF(R136="",L136,R136)</f>
        <v>19</v>
      </c>
      <c r="V136" s="8">
        <f>IF(S136="",M136,S136)</f>
        <v>0</v>
      </c>
      <c r="W136" s="8">
        <f>IF(T136="",N136,T136)</f>
        <v>6</v>
      </c>
      <c r="X136" s="8" t="str">
        <f>IF(U136&gt;8,IF(V136&gt;8,IF(W136&gt;8,"OK","X"),IF(W136&gt;8,"X","X")),IF(V136&gt;8,IF(W136&gt;8,"X","X"),IF(W136&gt;8,"X","X")))</f>
        <v>X</v>
      </c>
      <c r="Y136" s="8" t="str">
        <f>IF(X136="OK",SUM(U136:W136),"")</f>
        <v/>
      </c>
      <c r="Z136" s="7" t="str">
        <f>IF(X136="OK",IF(Y136&lt;36,"Elégtelen (1)",IF(Y136&lt;50,"Elégséges (2)",IF(Y136&lt;63,"Közepes (3)",IF(Y136&lt;77,"Jó (4)","Jeles (5)")))),IF(X136="X","Nem teljesítette",""))</f>
        <v>Nem teljesítette</v>
      </c>
    </row>
    <row r="137" spans="1:26" x14ac:dyDescent="0.25">
      <c r="A137" s="22" t="s">
        <v>134</v>
      </c>
      <c r="B137" s="23" t="s">
        <v>116</v>
      </c>
      <c r="C137" s="24">
        <v>26</v>
      </c>
      <c r="D137" s="8">
        <v>14</v>
      </c>
      <c r="E137" s="25">
        <v>11</v>
      </c>
      <c r="F137" s="8" t="str">
        <f>IF(C137&gt;8,IF(D137&gt;8,IF(E137&gt;8,"OK","PZH3"),IF(E137&gt;8,"PZH2","PZH2-3")),IF(D137&gt;8,IF(E137&gt;8,"PZH1","PZH1-3"),IF(E137&gt;8,"PZH1-2","PZH1-2-3")))</f>
        <v>OK</v>
      </c>
      <c r="G137" s="8">
        <f>IF(F137="OK",SUM(C137:E137),"")</f>
        <v>51</v>
      </c>
      <c r="H137" s="7" t="str">
        <f>IF(F137="OK",IF(G137&lt;36,"Elégtelen (1)",IF(G137&lt;50,"Elégséges (2)",IF(G137&lt;63,"Közepes (3)",IF(G137&lt;77,"Jó (4)","Jeles (5)")))),"")</f>
        <v>Közepes (3)</v>
      </c>
      <c r="I137" s="6"/>
      <c r="J137" s="8"/>
      <c r="K137" s="7"/>
      <c r="L137" s="6">
        <f>IF(I137="",C137,I137)</f>
        <v>26</v>
      </c>
      <c r="M137" s="14">
        <f>IF(J137="",D137,J137)</f>
        <v>14</v>
      </c>
      <c r="N137" s="14">
        <f>IF(K137="",E137,K137)</f>
        <v>11</v>
      </c>
      <c r="O137" s="8" t="str">
        <f>IF(L137&gt;8,IF(M137&gt;8,IF(N137&gt;8,"OK","PPZH3"),IF(N137&gt;8,"PPZH2","X")),IF(M137&gt;8,IF(N137&gt;8,"PPZH1","X"),IF(N137&gt;8,"X","X")))</f>
        <v>OK</v>
      </c>
      <c r="P137" s="8">
        <f>IF(O137="OK",SUM(L137:N137),"")</f>
        <v>51</v>
      </c>
      <c r="Q137" s="7" t="str">
        <f>IF(O137="OK",IF(P137&lt;36,"Elégtelen (1)",IF(P137&lt;50,"Elégséges (2)",IF(P137&lt;63,"Közepes (3)",IF(P137&lt;77,"Jó (4)","Jeles (5)")))),IF(O137="X","Nem teljesítette",""))</f>
        <v>Közepes (3)</v>
      </c>
      <c r="R137" s="6"/>
      <c r="S137" s="8"/>
      <c r="T137" s="7"/>
      <c r="U137" s="6">
        <f>IF(R137="",L137,R137)</f>
        <v>26</v>
      </c>
      <c r="V137" s="8">
        <f>IF(S137="",M137,S137)</f>
        <v>14</v>
      </c>
      <c r="W137" s="8">
        <f>IF(T137="",N137,T137)</f>
        <v>11</v>
      </c>
      <c r="X137" s="8" t="str">
        <f>IF(U137&gt;8,IF(V137&gt;8,IF(W137&gt;8,"OK","X"),IF(W137&gt;8,"X","X")),IF(V137&gt;8,IF(W137&gt;8,"X","X"),IF(W137&gt;8,"X","X")))</f>
        <v>OK</v>
      </c>
      <c r="Y137" s="8">
        <f>IF(X137="OK",SUM(U137:W137),"")</f>
        <v>51</v>
      </c>
      <c r="Z137" s="7" t="str">
        <f>IF(X137="OK",IF(Y137&lt;36,"Elégtelen (1)",IF(Y137&lt;50,"Elégséges (2)",IF(Y137&lt;63,"Közepes (3)",IF(Y137&lt;77,"Jó (4)","Jeles (5)")))),IF(X137="X","Nem teljesítette",""))</f>
        <v>Közepes (3)</v>
      </c>
    </row>
    <row r="138" spans="1:26" x14ac:dyDescent="0.25">
      <c r="A138" s="17" t="s">
        <v>92</v>
      </c>
      <c r="B138" s="18" t="s">
        <v>76</v>
      </c>
      <c r="C138" s="19">
        <v>13</v>
      </c>
      <c r="D138" s="20">
        <v>19</v>
      </c>
      <c r="E138" s="21">
        <v>14</v>
      </c>
      <c r="F138" s="8" t="str">
        <f>IF(C138&gt;8,IF(D138&gt;8,IF(E138&gt;8,"OK","PZH3"),IF(E138&gt;8,"PZH2","PZH2-3")),IF(D138&gt;8,IF(E138&gt;8,"PZH1","PZH1-3"),IF(E138&gt;8,"PZH1-2","PZH1-2-3")))</f>
        <v>OK</v>
      </c>
      <c r="G138" s="8">
        <f>IF(F138="OK",SUM(C138:E138),"")</f>
        <v>46</v>
      </c>
      <c r="H138" s="7" t="str">
        <f>IF(F138="OK",IF(G138&lt;36,"Elégtelen (1)",IF(G138&lt;50,"Elégséges (2)",IF(G138&lt;63,"Közepes (3)",IF(G138&lt;77,"Jó (4)","Jeles (5)")))),"")</f>
        <v>Elégséges (2)</v>
      </c>
      <c r="I138" s="6">
        <v>17</v>
      </c>
      <c r="J138" s="8"/>
      <c r="K138" s="7"/>
      <c r="L138" s="6">
        <f>IF(I138="",C138,I138)</f>
        <v>17</v>
      </c>
      <c r="M138" s="14">
        <f>IF(J138="",D138,J138)</f>
        <v>19</v>
      </c>
      <c r="N138" s="14">
        <f>IF(K138="",E138,K138)</f>
        <v>14</v>
      </c>
      <c r="O138" s="8" t="str">
        <f>IF(L138&gt;8,IF(M138&gt;8,IF(N138&gt;8,"OK","PPZH3"),IF(N138&gt;8,"PPZH2","X")),IF(M138&gt;8,IF(N138&gt;8,"PPZH1","X"),IF(N138&gt;8,"X","X")))</f>
        <v>OK</v>
      </c>
      <c r="P138" s="8">
        <f>IF(O138="OK",SUM(L138:N138),"")</f>
        <v>50</v>
      </c>
      <c r="Q138" s="7" t="str">
        <f>IF(O138="OK",IF(P138&lt;36,"Elégtelen (1)",IF(P138&lt;50,"Elégséges (2)",IF(P138&lt;63,"Közepes (3)",IF(P138&lt;77,"Jó (4)","Jeles (5)")))),IF(O138="X","Nem teljesítette",""))</f>
        <v>Közepes (3)</v>
      </c>
      <c r="R138" s="6"/>
      <c r="S138" s="8"/>
      <c r="T138" s="7"/>
      <c r="U138" s="6">
        <f>IF(R138="",L138,R138)</f>
        <v>17</v>
      </c>
      <c r="V138" s="8">
        <f>IF(S138="",M138,S138)</f>
        <v>19</v>
      </c>
      <c r="W138" s="8">
        <f>IF(T138="",N138,T138)</f>
        <v>14</v>
      </c>
      <c r="X138" s="8" t="str">
        <f>IF(U138&gt;8,IF(V138&gt;8,IF(W138&gt;8,"OK","X"),IF(W138&gt;8,"X","X")),IF(V138&gt;8,IF(W138&gt;8,"X","X"),IF(W138&gt;8,"X","X")))</f>
        <v>OK</v>
      </c>
      <c r="Y138" s="8">
        <f>IF(X138="OK",SUM(U138:W138),"")</f>
        <v>50</v>
      </c>
      <c r="Z138" s="7" t="str">
        <f>IF(X138="OK",IF(Y138&lt;36,"Elégtelen (1)",IF(Y138&lt;50,"Elégséges (2)",IF(Y138&lt;63,"Közepes (3)",IF(Y138&lt;77,"Jó (4)","Jeles (5)")))),IF(X138="X","Nem teljesítette",""))</f>
        <v>Közepes (3)</v>
      </c>
    </row>
    <row r="139" spans="1:26" x14ac:dyDescent="0.25">
      <c r="A139" s="11" t="s">
        <v>15</v>
      </c>
      <c r="B139" s="12" t="s">
        <v>12</v>
      </c>
      <c r="C139" s="13">
        <v>16</v>
      </c>
      <c r="D139" s="8">
        <v>28</v>
      </c>
      <c r="E139" s="8">
        <v>4</v>
      </c>
      <c r="F139" s="8" t="str">
        <f>IF(C139&gt;8,IF(D139&gt;8,IF(E139&gt;8,"OK","PZH3"),IF(E139&gt;8,"PZH2","PZH2-3")),IF(D139&gt;8,IF(E139&gt;8,"PZH1","PZH1-3"),IF(E139&gt;8,"PZH1-2","PZH1-2-3")))</f>
        <v>PZH3</v>
      </c>
      <c r="G139" s="8" t="str">
        <f>IF(F139="OK",SUM(C139:E139),"")</f>
        <v/>
      </c>
      <c r="H139" s="7" t="str">
        <f>IF(F139="OK",IF(G139&lt;36,"Elégtelen (1)",IF(G139&lt;50,"Elégséges (2)",IF(G139&lt;63,"Közepes (3)",IF(G139&lt;77,"Jó (4)","Jeles (5)")))),"")</f>
        <v/>
      </c>
      <c r="I139" s="6"/>
      <c r="J139" s="8"/>
      <c r="K139" s="7">
        <v>16</v>
      </c>
      <c r="L139" s="6">
        <f>IF(I139="",C139,I139)</f>
        <v>16</v>
      </c>
      <c r="M139" s="14">
        <f>IF(J139="",D139,J139)</f>
        <v>28</v>
      </c>
      <c r="N139" s="14">
        <f>IF(K139="",E139,K139)</f>
        <v>16</v>
      </c>
      <c r="O139" s="8" t="str">
        <f>IF(L139&gt;8,IF(M139&gt;8,IF(N139&gt;8,"OK","PPZH3"),IF(N139&gt;8,"PPZH2","X")),IF(M139&gt;8,IF(N139&gt;8,"PPZH1","X"),IF(N139&gt;8,"X","X")))</f>
        <v>OK</v>
      </c>
      <c r="P139" s="8">
        <f>IF(O139="OK",SUM(L139:N139),"")</f>
        <v>60</v>
      </c>
      <c r="Q139" s="7" t="str">
        <f>IF(O139="OK",IF(P139&lt;36,"Elégtelen (1)",IF(P139&lt;50,"Elégséges (2)",IF(P139&lt;63,"Közepes (3)",IF(P139&lt;77,"Jó (4)","Jeles (5)")))),IF(O139="X","Nem teljesítette",""))</f>
        <v>Közepes (3)</v>
      </c>
      <c r="R139" s="6"/>
      <c r="S139" s="8"/>
      <c r="T139" s="7"/>
      <c r="U139" s="6">
        <f>IF(R139="",L139,R139)</f>
        <v>16</v>
      </c>
      <c r="V139" s="8">
        <f>IF(S139="",M139,S139)</f>
        <v>28</v>
      </c>
      <c r="W139" s="8">
        <f>IF(T139="",N139,T139)</f>
        <v>16</v>
      </c>
      <c r="X139" s="8" t="str">
        <f>IF(U139&gt;8,IF(V139&gt;8,IF(W139&gt;8,"OK","X"),IF(W139&gt;8,"X","X")),IF(V139&gt;8,IF(W139&gt;8,"X","X"),IF(W139&gt;8,"X","X")))</f>
        <v>OK</v>
      </c>
      <c r="Y139" s="8">
        <f>IF(X139="OK",SUM(U139:W139),"")</f>
        <v>60</v>
      </c>
      <c r="Z139" s="7" t="str">
        <f>IF(X139="OK",IF(Y139&lt;36,"Elégtelen (1)",IF(Y139&lt;50,"Elégséges (2)",IF(Y139&lt;63,"Közepes (3)",IF(Y139&lt;77,"Jó (4)","Jeles (5)")))),IF(X139="X","Nem teljesítette",""))</f>
        <v>Közepes (3)</v>
      </c>
    </row>
    <row r="140" spans="1:26" x14ac:dyDescent="0.25">
      <c r="A140" s="11" t="s">
        <v>16</v>
      </c>
      <c r="B140" s="12" t="s">
        <v>12</v>
      </c>
      <c r="C140" s="13">
        <v>13</v>
      </c>
      <c r="D140" s="8">
        <v>5</v>
      </c>
      <c r="E140" s="8">
        <v>5</v>
      </c>
      <c r="F140" s="8" t="str">
        <f>IF(C140&gt;8,IF(D140&gt;8,IF(E140&gt;8,"OK","PZH3"),IF(E140&gt;8,"PZH2","PZH2-3")),IF(D140&gt;8,IF(E140&gt;8,"PZH1","PZH1-3"),IF(E140&gt;8,"PZH1-2","PZH1-2-3")))</f>
        <v>PZH2-3</v>
      </c>
      <c r="G140" s="8" t="str">
        <f>IF(F140="OK",SUM(C140:E140),"")</f>
        <v/>
      </c>
      <c r="H140" s="7" t="str">
        <f>IF(F140="OK",IF(G140&lt;36,"Elégtelen (1)",IF(G140&lt;50,"Elégséges (2)",IF(G140&lt;63,"Közepes (3)",IF(G140&lt;77,"Jó (4)","Jeles (5)")))),"")</f>
        <v/>
      </c>
      <c r="I140" s="6"/>
      <c r="J140" s="8"/>
      <c r="K140" s="7"/>
      <c r="L140" s="6">
        <f>IF(I140="",C140,I140)</f>
        <v>13</v>
      </c>
      <c r="M140" s="14">
        <f>IF(J140="",D140,J140)</f>
        <v>5</v>
      </c>
      <c r="N140" s="14">
        <f>IF(K140="",E140,K140)</f>
        <v>5</v>
      </c>
      <c r="O140" s="8" t="str">
        <f>IF(L140&gt;8,IF(M140&gt;8,IF(N140&gt;8,"OK","PPZH3"),IF(N140&gt;8,"PPZH2","X")),IF(M140&gt;8,IF(N140&gt;8,"PPZH1","X"),IF(N140&gt;8,"X","X")))</f>
        <v>X</v>
      </c>
      <c r="P140" s="8" t="str">
        <f>IF(O140="OK",SUM(L140:N140),"")</f>
        <v/>
      </c>
      <c r="Q140" s="7" t="str">
        <f>IF(O140="OK",IF(P140&lt;36,"Elégtelen (1)",IF(P140&lt;50,"Elégséges (2)",IF(P140&lt;63,"Közepes (3)",IF(P140&lt;77,"Jó (4)","Jeles (5)")))),IF(O140="X","Nem teljesítette",""))</f>
        <v>Nem teljesítette</v>
      </c>
      <c r="R140" s="6"/>
      <c r="S140" s="8"/>
      <c r="T140" s="7"/>
      <c r="U140" s="6">
        <f>IF(R140="",L140,R140)</f>
        <v>13</v>
      </c>
      <c r="V140" s="8">
        <f>IF(S140="",M140,S140)</f>
        <v>5</v>
      </c>
      <c r="W140" s="8">
        <f>IF(T140="",N140,T140)</f>
        <v>5</v>
      </c>
      <c r="X140" s="8" t="str">
        <f>IF(U140&gt;8,IF(V140&gt;8,IF(W140&gt;8,"OK","X"),IF(W140&gt;8,"X","X")),IF(V140&gt;8,IF(W140&gt;8,"X","X"),IF(W140&gt;8,"X","X")))</f>
        <v>X</v>
      </c>
      <c r="Y140" s="8" t="str">
        <f>IF(X140="OK",SUM(U140:W140),"")</f>
        <v/>
      </c>
      <c r="Z140" s="7" t="str">
        <f>IF(X140="OK",IF(Y140&lt;36,"Elégtelen (1)",IF(Y140&lt;50,"Elégséges (2)",IF(Y140&lt;63,"Közepes (3)",IF(Y140&lt;77,"Jó (4)","Jeles (5)")))),IF(X140="X","Nem teljesítette",""))</f>
        <v>Nem teljesítette</v>
      </c>
    </row>
    <row r="141" spans="1:26" x14ac:dyDescent="0.25">
      <c r="A141" s="22" t="s">
        <v>139</v>
      </c>
      <c r="B141" s="23" t="s">
        <v>116</v>
      </c>
      <c r="C141" s="24">
        <v>30</v>
      </c>
      <c r="D141" s="8">
        <v>27</v>
      </c>
      <c r="E141" s="25">
        <v>30</v>
      </c>
      <c r="F141" s="8" t="str">
        <f>IF(C141&gt;8,IF(D141&gt;8,IF(E141&gt;8,"OK","PZH3"),IF(E141&gt;8,"PZH2","PZH2-3")),IF(D141&gt;8,IF(E141&gt;8,"PZH1","PZH1-3"),IF(E141&gt;8,"PZH1-2","PZH1-2-3")))</f>
        <v>OK</v>
      </c>
      <c r="G141" s="8">
        <f>IF(F141="OK",SUM(C141:E141),"")</f>
        <v>87</v>
      </c>
      <c r="H141" s="7" t="str">
        <f>IF(F141="OK",IF(G141&lt;36,"Elégtelen (1)",IF(G141&lt;50,"Elégséges (2)",IF(G141&lt;63,"Közepes (3)",IF(G141&lt;77,"Jó (4)","Jeles (5)")))),"")</f>
        <v>Jeles (5)</v>
      </c>
      <c r="I141" s="6"/>
      <c r="J141" s="8"/>
      <c r="K141" s="7"/>
      <c r="L141" s="6">
        <f>IF(I141="",C141,I141)</f>
        <v>30</v>
      </c>
      <c r="M141" s="14">
        <f>IF(J141="",D141,J141)</f>
        <v>27</v>
      </c>
      <c r="N141" s="14">
        <f>IF(K141="",E141,K141)</f>
        <v>30</v>
      </c>
      <c r="O141" s="8" t="str">
        <f>IF(L141&gt;8,IF(M141&gt;8,IF(N141&gt;8,"OK","PPZH3"),IF(N141&gt;8,"PPZH2","X")),IF(M141&gt;8,IF(N141&gt;8,"PPZH1","X"),IF(N141&gt;8,"X","X")))</f>
        <v>OK</v>
      </c>
      <c r="P141" s="8">
        <f>IF(O141="OK",SUM(L141:N141),"")</f>
        <v>87</v>
      </c>
      <c r="Q141" s="7" t="str">
        <f>IF(O141="OK",IF(P141&lt;36,"Elégtelen (1)",IF(P141&lt;50,"Elégséges (2)",IF(P141&lt;63,"Közepes (3)",IF(P141&lt;77,"Jó (4)","Jeles (5)")))),IF(O141="X","Nem teljesítette",""))</f>
        <v>Jeles (5)</v>
      </c>
      <c r="R141" s="6"/>
      <c r="S141" s="8"/>
      <c r="T141" s="7"/>
      <c r="U141" s="6">
        <f>IF(R141="",L141,R141)</f>
        <v>30</v>
      </c>
      <c r="V141" s="8">
        <f>IF(S141="",M141,S141)</f>
        <v>27</v>
      </c>
      <c r="W141" s="8">
        <f>IF(T141="",N141,T141)</f>
        <v>30</v>
      </c>
      <c r="X141" s="8" t="str">
        <f>IF(U141&gt;8,IF(V141&gt;8,IF(W141&gt;8,"OK","X"),IF(W141&gt;8,"X","X")),IF(V141&gt;8,IF(W141&gt;8,"X","X"),IF(W141&gt;8,"X","X")))</f>
        <v>OK</v>
      </c>
      <c r="Y141" s="8">
        <f>IF(X141="OK",SUM(U141:W141),"")</f>
        <v>87</v>
      </c>
      <c r="Z141" s="7" t="str">
        <f>IF(X141="OK",IF(Y141&lt;36,"Elégtelen (1)",IF(Y141&lt;50,"Elégséges (2)",IF(Y141&lt;63,"Közepes (3)",IF(Y141&lt;77,"Jó (4)","Jeles (5)")))),IF(X141="X","Nem teljesítette",""))</f>
        <v>Jeles (5)</v>
      </c>
    </row>
    <row r="142" spans="1:26" x14ac:dyDescent="0.25">
      <c r="A142" s="22" t="s">
        <v>125</v>
      </c>
      <c r="B142" s="23" t="s">
        <v>116</v>
      </c>
      <c r="C142" s="24"/>
      <c r="D142" s="8">
        <v>9</v>
      </c>
      <c r="E142" s="25">
        <v>13</v>
      </c>
      <c r="F142" s="8" t="str">
        <f>IF(C142&gt;8,IF(D142&gt;8,IF(E142&gt;8,"OK","PZH3"),IF(E142&gt;8,"PZH2","PZH2-3")),IF(D142&gt;8,IF(E142&gt;8,"PZH1","PZH1-3"),IF(E142&gt;8,"PZH1-2","PZH1-2-3")))</f>
        <v>PZH1</v>
      </c>
      <c r="G142" s="8" t="str">
        <f>IF(F142="OK",SUM(C142:E142),"")</f>
        <v/>
      </c>
      <c r="H142" s="7" t="str">
        <f>IF(F142="OK",IF(G142&lt;36,"Elégtelen (1)",IF(G142&lt;50,"Elégséges (2)",IF(G142&lt;63,"Közepes (3)",IF(G142&lt;77,"Jó (4)","Jeles (5)")))),"")</f>
        <v/>
      </c>
      <c r="I142" s="6">
        <v>12</v>
      </c>
      <c r="J142" s="8">
        <v>17</v>
      </c>
      <c r="K142" s="7"/>
      <c r="L142" s="6">
        <f>IF(I142="",C142,I142)</f>
        <v>12</v>
      </c>
      <c r="M142" s="14">
        <f>IF(J142="",D142,J142)</f>
        <v>17</v>
      </c>
      <c r="N142" s="14">
        <f>IF(K142="",E142,K142)</f>
        <v>13</v>
      </c>
      <c r="O142" s="8" t="str">
        <f>IF(L142&gt;8,IF(M142&gt;8,IF(N142&gt;8,"OK","PPZH3"),IF(N142&gt;8,"PPZH2","X")),IF(M142&gt;8,IF(N142&gt;8,"PPZH1","X"),IF(N142&gt;8,"X","X")))</f>
        <v>OK</v>
      </c>
      <c r="P142" s="8">
        <f>IF(O142="OK",SUM(L142:N142),"")</f>
        <v>42</v>
      </c>
      <c r="Q142" s="7" t="str">
        <f>IF(O142="OK",IF(P142&lt;36,"Elégtelen (1)",IF(P142&lt;50,"Elégséges (2)",IF(P142&lt;63,"Közepes (3)",IF(P142&lt;77,"Jó (4)","Jeles (5)")))),IF(O142="X","Nem teljesítette",""))</f>
        <v>Elégséges (2)</v>
      </c>
      <c r="R142" s="6"/>
      <c r="S142" s="8"/>
      <c r="T142" s="7"/>
      <c r="U142" s="6">
        <f>IF(R142="",L142,R142)</f>
        <v>12</v>
      </c>
      <c r="V142" s="8">
        <f>IF(S142="",M142,S142)</f>
        <v>17</v>
      </c>
      <c r="W142" s="8">
        <f>IF(T142="",N142,T142)</f>
        <v>13</v>
      </c>
      <c r="X142" s="8" t="str">
        <f>IF(U142&gt;8,IF(V142&gt;8,IF(W142&gt;8,"OK","X"),IF(W142&gt;8,"X","X")),IF(V142&gt;8,IF(W142&gt;8,"X","X"),IF(W142&gt;8,"X","X")))</f>
        <v>OK</v>
      </c>
      <c r="Y142" s="8">
        <f>IF(X142="OK",SUM(U142:W142),"")</f>
        <v>42</v>
      </c>
      <c r="Z142" s="7" t="str">
        <f>IF(X142="OK",IF(Y142&lt;36,"Elégtelen (1)",IF(Y142&lt;50,"Elégséges (2)",IF(Y142&lt;63,"Közepes (3)",IF(Y142&lt;77,"Jó (4)","Jeles (5)")))),IF(X142="X","Nem teljesítette",""))</f>
        <v>Elégséges (2)</v>
      </c>
    </row>
    <row r="143" spans="1:26" x14ac:dyDescent="0.25">
      <c r="A143" s="17" t="s">
        <v>97</v>
      </c>
      <c r="B143" s="18" t="s">
        <v>76</v>
      </c>
      <c r="C143" s="19"/>
      <c r="D143" s="20"/>
      <c r="E143" s="21"/>
      <c r="F143" s="8" t="str">
        <f>IF(C143&gt;8,IF(D143&gt;8,IF(E143&gt;8,"OK","PZH3"),IF(E143&gt;8,"PZH2","PZH2-3")),IF(D143&gt;8,IF(E143&gt;8,"PZH1","PZH1-3"),IF(E143&gt;8,"PZH1-2","PZH1-2-3")))</f>
        <v>PZH1-2-3</v>
      </c>
      <c r="G143" s="8" t="str">
        <f>IF(F143="OK",SUM(C143:E143),"")</f>
        <v/>
      </c>
      <c r="H143" s="7" t="str">
        <f>IF(F143="OK",IF(G143&lt;36,"Elégtelen (1)",IF(G143&lt;50,"Elégséges (2)",IF(G143&lt;63,"Közepes (3)",IF(G143&lt;77,"Jó (4)","Jeles (5)")))),"")</f>
        <v/>
      </c>
      <c r="I143" s="6"/>
      <c r="J143" s="8"/>
      <c r="K143" s="7"/>
      <c r="L143" s="6">
        <f>IF(I143="",C143,I143)</f>
        <v>0</v>
      </c>
      <c r="M143" s="14">
        <f>IF(J143="",D143,J143)</f>
        <v>0</v>
      </c>
      <c r="N143" s="14">
        <f>IF(K143="",E143,K143)</f>
        <v>0</v>
      </c>
      <c r="O143" s="8" t="str">
        <f>IF(L143&gt;8,IF(M143&gt;8,IF(N143&gt;8,"OK","PPZH3"),IF(N143&gt;8,"PPZH2","X")),IF(M143&gt;8,IF(N143&gt;8,"PPZH1","X"),IF(N143&gt;8,"X","X")))</f>
        <v>X</v>
      </c>
      <c r="P143" s="8" t="str">
        <f>IF(O143="OK",SUM(L143:N143),"")</f>
        <v/>
      </c>
      <c r="Q143" s="7" t="str">
        <f>IF(O143="OK",IF(P143&lt;36,"Elégtelen (1)",IF(P143&lt;50,"Elégséges (2)",IF(P143&lt;63,"Közepes (3)",IF(P143&lt;77,"Jó (4)","Jeles (5)")))),IF(O143="X","Nem teljesítette",""))</f>
        <v>Nem teljesítette</v>
      </c>
      <c r="R143" s="6"/>
      <c r="S143" s="8"/>
      <c r="T143" s="7"/>
      <c r="U143" s="6">
        <f>IF(R143="",L143,R143)</f>
        <v>0</v>
      </c>
      <c r="V143" s="8">
        <f>IF(S143="",M143,S143)</f>
        <v>0</v>
      </c>
      <c r="W143" s="8">
        <f>IF(T143="",N143,T143)</f>
        <v>0</v>
      </c>
      <c r="X143" s="8" t="str">
        <f>IF(U143&gt;8,IF(V143&gt;8,IF(W143&gt;8,"OK","X"),IF(W143&gt;8,"X","X")),IF(V143&gt;8,IF(W143&gt;8,"X","X"),IF(W143&gt;8,"X","X")))</f>
        <v>X</v>
      </c>
      <c r="Y143" s="8" t="str">
        <f>IF(X143="OK",SUM(U143:W143),"")</f>
        <v/>
      </c>
      <c r="Z143" s="7" t="str">
        <f>IF(X143="OK",IF(Y143&lt;36,"Elégtelen (1)",IF(Y143&lt;50,"Elégséges (2)",IF(Y143&lt;63,"Közepes (3)",IF(Y143&lt;77,"Jó (4)","Jeles (5)")))),IF(X143="X","Nem teljesítette",""))</f>
        <v>Nem teljesítette</v>
      </c>
    </row>
    <row r="144" spans="1:26" x14ac:dyDescent="0.25">
      <c r="A144" s="26" t="s">
        <v>144</v>
      </c>
      <c r="B144" s="27" t="s">
        <v>141</v>
      </c>
      <c r="C144" s="13">
        <v>14</v>
      </c>
      <c r="D144" s="8">
        <v>17</v>
      </c>
      <c r="E144" s="8">
        <v>16</v>
      </c>
      <c r="F144" s="8" t="str">
        <f>IF(C144&gt;8,IF(D144&gt;8,IF(E144&gt;8,"OK","PZH3"),IF(E144&gt;8,"PZH2","PZH2-3")),IF(D144&gt;8,IF(E144&gt;8,"PZH1","PZH1-3"),IF(E144&gt;8,"PZH1-2","PZH1-2-3")))</f>
        <v>OK</v>
      </c>
      <c r="G144" s="8">
        <f>IF(F144="OK",SUM(C144:E144),"")</f>
        <v>47</v>
      </c>
      <c r="H144" s="7" t="str">
        <f>IF(F144="OK",IF(G144&lt;36,"Elégtelen (1)",IF(G144&lt;50,"Elégséges (2)",IF(G144&lt;63,"Közepes (3)",IF(G144&lt;77,"Jó (4)","Jeles (5)")))),"")</f>
        <v>Elégséges (2)</v>
      </c>
      <c r="I144" s="6"/>
      <c r="J144" s="8"/>
      <c r="K144" s="7"/>
      <c r="L144" s="6">
        <f>IF(I144="",C144,I144)</f>
        <v>14</v>
      </c>
      <c r="M144" s="14">
        <f>IF(J144="",D144,J144)</f>
        <v>17</v>
      </c>
      <c r="N144" s="14">
        <f>IF(K144="",E144,K144)</f>
        <v>16</v>
      </c>
      <c r="O144" s="8" t="str">
        <f>IF(L144&gt;8,IF(M144&gt;8,IF(N144&gt;8,"OK","PPZH3"),IF(N144&gt;8,"PPZH2","X")),IF(M144&gt;8,IF(N144&gt;8,"PPZH1","X"),IF(N144&gt;8,"X","X")))</f>
        <v>OK</v>
      </c>
      <c r="P144" s="8">
        <f>IF(O144="OK",SUM(L144:N144),"")</f>
        <v>47</v>
      </c>
      <c r="Q144" s="7" t="str">
        <f>IF(O144="OK",IF(P144&lt;36,"Elégtelen (1)",IF(P144&lt;50,"Elégséges (2)",IF(P144&lt;63,"Közepes (3)",IF(P144&lt;77,"Jó (4)","Jeles (5)")))),IF(O144="X","Nem teljesítette",""))</f>
        <v>Elégséges (2)</v>
      </c>
      <c r="R144" s="6"/>
      <c r="S144" s="8"/>
      <c r="T144" s="7"/>
      <c r="U144" s="6">
        <f>IF(R144="",L144,R144)</f>
        <v>14</v>
      </c>
      <c r="V144" s="8">
        <f>IF(S144="",M144,S144)</f>
        <v>17</v>
      </c>
      <c r="W144" s="8">
        <f>IF(T144="",N144,T144)</f>
        <v>16</v>
      </c>
      <c r="X144" s="8" t="str">
        <f>IF(U144&gt;8,IF(V144&gt;8,IF(W144&gt;8,"OK","X"),IF(W144&gt;8,"X","X")),IF(V144&gt;8,IF(W144&gt;8,"X","X"),IF(W144&gt;8,"X","X")))</f>
        <v>OK</v>
      </c>
      <c r="Y144" s="8">
        <f>IF(X144="OK",SUM(U144:W144),"")</f>
        <v>47</v>
      </c>
      <c r="Z144" s="7" t="str">
        <f>IF(X144="OK",IF(Y144&lt;36,"Elégtelen (1)",IF(Y144&lt;50,"Elégséges (2)",IF(Y144&lt;63,"Közepes (3)",IF(Y144&lt;77,"Jó (4)","Jeles (5)")))),IF(X144="X","Nem teljesítette",""))</f>
        <v>Elégséges (2)</v>
      </c>
    </row>
    <row r="145" spans="1:26" x14ac:dyDescent="0.25">
      <c r="A145" s="17" t="s">
        <v>78</v>
      </c>
      <c r="B145" s="18" t="s">
        <v>76</v>
      </c>
      <c r="C145" s="19">
        <v>22</v>
      </c>
      <c r="D145" s="20">
        <v>18</v>
      </c>
      <c r="E145" s="21">
        <v>23</v>
      </c>
      <c r="F145" s="8" t="str">
        <f>IF(C145&gt;8,IF(D145&gt;8,IF(E145&gt;8,"OK","PZH3"),IF(E145&gt;8,"PZH2","PZH2-3")),IF(D145&gt;8,IF(E145&gt;8,"PZH1","PZH1-3"),IF(E145&gt;8,"PZH1-2","PZH1-2-3")))</f>
        <v>OK</v>
      </c>
      <c r="G145" s="8">
        <f>IF(F145="OK",SUM(C145:E145),"")</f>
        <v>63</v>
      </c>
      <c r="H145" s="7" t="str">
        <f>IF(F145="OK",IF(G145&lt;36,"Elégtelen (1)",IF(G145&lt;50,"Elégséges (2)",IF(G145&lt;63,"Közepes (3)",IF(G145&lt;77,"Jó (4)","Jeles (5)")))),"")</f>
        <v>Jó (4)</v>
      </c>
      <c r="I145" s="6"/>
      <c r="J145" s="8"/>
      <c r="K145" s="7"/>
      <c r="L145" s="6">
        <f>IF(I145="",C145,I145)</f>
        <v>22</v>
      </c>
      <c r="M145" s="14">
        <f>IF(J145="",D145,J145)</f>
        <v>18</v>
      </c>
      <c r="N145" s="14">
        <f>IF(K145="",E145,K145)</f>
        <v>23</v>
      </c>
      <c r="O145" s="8" t="str">
        <f>IF(L145&gt;8,IF(M145&gt;8,IF(N145&gt;8,"OK","PPZH3"),IF(N145&gt;8,"PPZH2","X")),IF(M145&gt;8,IF(N145&gt;8,"PPZH1","X"),IF(N145&gt;8,"X","X")))</f>
        <v>OK</v>
      </c>
      <c r="P145" s="8">
        <f>IF(O145="OK",SUM(L145:N145),"")</f>
        <v>63</v>
      </c>
      <c r="Q145" s="7" t="str">
        <f>IF(O145="OK",IF(P145&lt;36,"Elégtelen (1)",IF(P145&lt;50,"Elégséges (2)",IF(P145&lt;63,"Közepes (3)",IF(P145&lt;77,"Jó (4)","Jeles (5)")))),IF(O145="X","Nem teljesítette",""))</f>
        <v>Jó (4)</v>
      </c>
      <c r="R145" s="6"/>
      <c r="S145" s="8"/>
      <c r="T145" s="7"/>
      <c r="U145" s="6">
        <f>IF(R145="",L145,R145)</f>
        <v>22</v>
      </c>
      <c r="V145" s="8">
        <f>IF(S145="",M145,S145)</f>
        <v>18</v>
      </c>
      <c r="W145" s="8">
        <f>IF(T145="",N145,T145)</f>
        <v>23</v>
      </c>
      <c r="X145" s="8" t="str">
        <f>IF(U145&gt;8,IF(V145&gt;8,IF(W145&gt;8,"OK","X"),IF(W145&gt;8,"X","X")),IF(V145&gt;8,IF(W145&gt;8,"X","X"),IF(W145&gt;8,"X","X")))</f>
        <v>OK</v>
      </c>
      <c r="Y145" s="8">
        <f>IF(X145="OK",SUM(U145:W145),"")</f>
        <v>63</v>
      </c>
      <c r="Z145" s="7" t="str">
        <f>IF(X145="OK",IF(Y145&lt;36,"Elégtelen (1)",IF(Y145&lt;50,"Elégséges (2)",IF(Y145&lt;63,"Közepes (3)",IF(Y145&lt;77,"Jó (4)","Jeles (5)")))),IF(X145="X","Nem teljesítette",""))</f>
        <v>Jó (4)</v>
      </c>
    </row>
    <row r="146" spans="1:26" x14ac:dyDescent="0.25">
      <c r="A146" s="15" t="s">
        <v>57</v>
      </c>
      <c r="B146" s="16" t="s">
        <v>39</v>
      </c>
      <c r="C146" s="13">
        <v>10</v>
      </c>
      <c r="D146" s="8">
        <v>3</v>
      </c>
      <c r="E146" s="8">
        <v>17</v>
      </c>
      <c r="F146" s="8" t="str">
        <f>IF(C146&gt;8,IF(D146&gt;8,IF(E146&gt;8,"OK","PZH3"),IF(E146&gt;8,"PZH2","PZH2-3")),IF(D146&gt;8,IF(E146&gt;8,"PZH1","PZH1-3"),IF(E146&gt;8,"PZH1-2","PZH1-2-3")))</f>
        <v>PZH2</v>
      </c>
      <c r="G146" s="8" t="str">
        <f>IF(F146="OK",SUM(C146:E146),"")</f>
        <v/>
      </c>
      <c r="H146" s="7" t="str">
        <f>IF(F146="OK",IF(G146&lt;36,"Elégtelen (1)",IF(G146&lt;50,"Elégséges (2)",IF(G146&lt;63,"Közepes (3)",IF(G146&lt;77,"Jó (4)","Jeles (5)")))),"")</f>
        <v/>
      </c>
      <c r="I146" s="6"/>
      <c r="J146" s="8">
        <v>7</v>
      </c>
      <c r="K146" s="7"/>
      <c r="L146" s="6">
        <f>IF(I146="",C146,I146)</f>
        <v>10</v>
      </c>
      <c r="M146" s="14">
        <f>IF(J146="",D146,J146)</f>
        <v>7</v>
      </c>
      <c r="N146" s="14">
        <f>IF(K146="",E146,K146)</f>
        <v>17</v>
      </c>
      <c r="O146" s="8" t="str">
        <f>IF(L146&gt;8,IF(M146&gt;8,IF(N146&gt;8,"OK","PPZH3"),IF(N146&gt;8,"PPZH2","X")),IF(M146&gt;8,IF(N146&gt;8,"PPZH1","X"),IF(N146&gt;8,"X","X")))</f>
        <v>PPZH2</v>
      </c>
      <c r="P146" s="8" t="str">
        <f>IF(O146="OK",SUM(L146:N146),"")</f>
        <v/>
      </c>
      <c r="Q146" s="7" t="str">
        <f>IF(O146="OK",IF(P146&lt;36,"Elégtelen (1)",IF(P146&lt;50,"Elégséges (2)",IF(P146&lt;63,"Közepes (3)",IF(P146&lt;77,"Jó (4)","Jeles (5)")))),IF(O146="X","Nem teljesítette",""))</f>
        <v/>
      </c>
      <c r="R146" s="6"/>
      <c r="S146" s="8">
        <v>27</v>
      </c>
      <c r="T146" s="7"/>
      <c r="U146" s="6">
        <f>IF(R146="",L146,R146)</f>
        <v>10</v>
      </c>
      <c r="V146" s="8">
        <f>IF(S146="",M146,S146)</f>
        <v>27</v>
      </c>
      <c r="W146" s="8">
        <f>IF(T146="",N146,T146)</f>
        <v>17</v>
      </c>
      <c r="X146" s="8" t="str">
        <f>IF(U146&gt;8,IF(V146&gt;8,IF(W146&gt;8,"OK","X"),IF(W146&gt;8,"X","X")),IF(V146&gt;8,IF(W146&gt;8,"X","X"),IF(W146&gt;8,"X","X")))</f>
        <v>OK</v>
      </c>
      <c r="Y146" s="8">
        <f>IF(X146="OK",SUM(U146:W146),"")</f>
        <v>54</v>
      </c>
      <c r="Z146" s="7" t="str">
        <f>IF(X146="OK",IF(Y146&lt;36,"Elégtelen (1)",IF(Y146&lt;50,"Elégséges (2)",IF(Y146&lt;63,"Közepes (3)",IF(Y146&lt;77,"Jó (4)","Jeles (5)")))),IF(X146="X","Nem teljesítette",""))</f>
        <v>Közepes (3)</v>
      </c>
    </row>
    <row r="147" spans="1:26" x14ac:dyDescent="0.25">
      <c r="A147" s="22" t="s">
        <v>126</v>
      </c>
      <c r="B147" s="23" t="s">
        <v>116</v>
      </c>
      <c r="C147" s="24">
        <v>17</v>
      </c>
      <c r="D147" s="8">
        <v>16</v>
      </c>
      <c r="E147" s="25">
        <v>11</v>
      </c>
      <c r="F147" s="8" t="str">
        <f>IF(C147&gt;8,IF(D147&gt;8,IF(E147&gt;8,"OK","PZH3"),IF(E147&gt;8,"PZH2","PZH2-3")),IF(D147&gt;8,IF(E147&gt;8,"PZH1","PZH1-3"),IF(E147&gt;8,"PZH1-2","PZH1-2-3")))</f>
        <v>OK</v>
      </c>
      <c r="G147" s="8">
        <f>IF(F147="OK",SUM(C147:E147),"")</f>
        <v>44</v>
      </c>
      <c r="H147" s="7" t="str">
        <f>IF(F147="OK",IF(G147&lt;36,"Elégtelen (1)",IF(G147&lt;50,"Elégséges (2)",IF(G147&lt;63,"Közepes (3)",IF(G147&lt;77,"Jó (4)","Jeles (5)")))),"")</f>
        <v>Elégséges (2)</v>
      </c>
      <c r="I147" s="6"/>
      <c r="J147" s="8"/>
      <c r="K147" s="7"/>
      <c r="L147" s="6">
        <f>IF(I147="",C147,I147)</f>
        <v>17</v>
      </c>
      <c r="M147" s="14">
        <f>IF(J147="",D147,J147)</f>
        <v>16</v>
      </c>
      <c r="N147" s="14">
        <f>IF(K147="",E147,K147)</f>
        <v>11</v>
      </c>
      <c r="O147" s="8" t="str">
        <f>IF(L147&gt;8,IF(M147&gt;8,IF(N147&gt;8,"OK","PPZH3"),IF(N147&gt;8,"PPZH2","X")),IF(M147&gt;8,IF(N147&gt;8,"PPZH1","X"),IF(N147&gt;8,"X","X")))</f>
        <v>OK</v>
      </c>
      <c r="P147" s="8">
        <f>IF(O147="OK",SUM(L147:N147),"")</f>
        <v>44</v>
      </c>
      <c r="Q147" s="7" t="str">
        <f>IF(O147="OK",IF(P147&lt;36,"Elégtelen (1)",IF(P147&lt;50,"Elégséges (2)",IF(P147&lt;63,"Közepes (3)",IF(P147&lt;77,"Jó (4)","Jeles (5)")))),IF(O147="X","Nem teljesítette",""))</f>
        <v>Elégséges (2)</v>
      </c>
      <c r="R147" s="6"/>
      <c r="S147" s="8"/>
      <c r="T147" s="7"/>
      <c r="U147" s="6">
        <f>IF(R147="",L147,R147)</f>
        <v>17</v>
      </c>
      <c r="V147" s="8">
        <f>IF(S147="",M147,S147)</f>
        <v>16</v>
      </c>
      <c r="W147" s="8">
        <f>IF(T147="",N147,T147)</f>
        <v>11</v>
      </c>
      <c r="X147" s="8" t="str">
        <f>IF(U147&gt;8,IF(V147&gt;8,IF(W147&gt;8,"OK","X"),IF(W147&gt;8,"X","X")),IF(V147&gt;8,IF(W147&gt;8,"X","X"),IF(W147&gt;8,"X","X")))</f>
        <v>OK</v>
      </c>
      <c r="Y147" s="8">
        <f>IF(X147="OK",SUM(U147:W147),"")</f>
        <v>44</v>
      </c>
      <c r="Z147" s="7" t="str">
        <f>IF(X147="OK",IF(Y147&lt;36,"Elégtelen (1)",IF(Y147&lt;50,"Elégséges (2)",IF(Y147&lt;63,"Közepes (3)",IF(Y147&lt;77,"Jó (4)","Jeles (5)")))),IF(X147="X","Nem teljesítette",""))</f>
        <v>Elégséges (2)</v>
      </c>
    </row>
    <row r="148" spans="1:26" x14ac:dyDescent="0.25">
      <c r="A148" s="11" t="s">
        <v>11</v>
      </c>
      <c r="B148" s="12" t="s">
        <v>12</v>
      </c>
      <c r="C148" s="13">
        <v>18</v>
      </c>
      <c r="D148" s="8">
        <v>28</v>
      </c>
      <c r="E148" s="8">
        <v>14</v>
      </c>
      <c r="F148" s="8" t="str">
        <f>IF(C148&gt;8,IF(D148&gt;8,IF(E148&gt;8,"OK","PZH3"),IF(E148&gt;8,"PZH2","PZH2-3")),IF(D148&gt;8,IF(E148&gt;8,"PZH1","PZH1-3"),IF(E148&gt;8,"PZH1-2","PZH1-2-3")))</f>
        <v>OK</v>
      </c>
      <c r="G148" s="8">
        <f>IF(F148="OK",SUM(C148:E148),"")</f>
        <v>60</v>
      </c>
      <c r="H148" s="7" t="str">
        <f>IF(F148="OK",IF(G148&lt;36,"Elégtelen (1)",IF(G148&lt;50,"Elégséges (2)",IF(G148&lt;63,"Közepes (3)",IF(G148&lt;77,"Jó (4)","Jeles (5)")))),"")</f>
        <v>Közepes (3)</v>
      </c>
      <c r="I148" s="6"/>
      <c r="J148" s="8"/>
      <c r="K148" s="7"/>
      <c r="L148" s="6">
        <f>IF(I148="",C148,I148)</f>
        <v>18</v>
      </c>
      <c r="M148" s="14">
        <f>IF(J148="",D148,J148)</f>
        <v>28</v>
      </c>
      <c r="N148" s="14">
        <f>IF(K148="",E148,K148)</f>
        <v>14</v>
      </c>
      <c r="O148" s="8" t="str">
        <f>IF(L148&gt;8,IF(M148&gt;8,IF(N148&gt;8,"OK","PPZH3"),IF(N148&gt;8,"PPZH2","X")),IF(M148&gt;8,IF(N148&gt;8,"PPZH1","X"),IF(N148&gt;8,"X","X")))</f>
        <v>OK</v>
      </c>
      <c r="P148" s="8">
        <f>IF(O148="OK",SUM(L148:N148),"")</f>
        <v>60</v>
      </c>
      <c r="Q148" s="7" t="str">
        <f>IF(O148="OK",IF(P148&lt;36,"Elégtelen (1)",IF(P148&lt;50,"Elégséges (2)",IF(P148&lt;63,"Közepes (3)",IF(P148&lt;77,"Jó (4)","Jeles (5)")))),IF(O148="X","Nem teljesítette",""))</f>
        <v>Közepes (3)</v>
      </c>
      <c r="R148" s="6"/>
      <c r="S148" s="8"/>
      <c r="T148" s="7"/>
      <c r="U148" s="6">
        <f>IF(R148="",L148,R148)</f>
        <v>18</v>
      </c>
      <c r="V148" s="8">
        <f>IF(S148="",M148,S148)</f>
        <v>28</v>
      </c>
      <c r="W148" s="8">
        <f>IF(T148="",N148,T148)</f>
        <v>14</v>
      </c>
      <c r="X148" s="8" t="str">
        <f>IF(U148&gt;8,IF(V148&gt;8,IF(W148&gt;8,"OK","X"),IF(W148&gt;8,"X","X")),IF(V148&gt;8,IF(W148&gt;8,"X","X"),IF(W148&gt;8,"X","X")))</f>
        <v>OK</v>
      </c>
      <c r="Y148" s="8">
        <f>IF(X148="OK",SUM(U148:W148),"")</f>
        <v>60</v>
      </c>
      <c r="Z148" s="7" t="str">
        <f>IF(X148="OK",IF(Y148&lt;36,"Elégtelen (1)",IF(Y148&lt;50,"Elégséges (2)",IF(Y148&lt;63,"Közepes (3)",IF(Y148&lt;77,"Jó (4)","Jeles (5)")))),IF(X148="X","Nem teljesítette",""))</f>
        <v>Közepes (3)</v>
      </c>
    </row>
    <row r="149" spans="1:26" x14ac:dyDescent="0.25">
      <c r="A149" s="17" t="s">
        <v>95</v>
      </c>
      <c r="B149" s="18" t="s">
        <v>76</v>
      </c>
      <c r="C149" s="19">
        <v>30</v>
      </c>
      <c r="D149" s="20">
        <v>30</v>
      </c>
      <c r="E149" s="21">
        <v>30</v>
      </c>
      <c r="F149" s="8" t="str">
        <f>IF(C149&gt;8,IF(D149&gt;8,IF(E149&gt;8,"OK","PZH3"),IF(E149&gt;8,"PZH2","PZH2-3")),IF(D149&gt;8,IF(E149&gt;8,"PZH1","PZH1-3"),IF(E149&gt;8,"PZH1-2","PZH1-2-3")))</f>
        <v>OK</v>
      </c>
      <c r="G149" s="8">
        <f>IF(F149="OK",SUM(C149:E149),"")</f>
        <v>90</v>
      </c>
      <c r="H149" s="7" t="str">
        <f>IF(F149="OK",IF(G149&lt;36,"Elégtelen (1)",IF(G149&lt;50,"Elégséges (2)",IF(G149&lt;63,"Közepes (3)",IF(G149&lt;77,"Jó (4)","Jeles (5)")))),"")</f>
        <v>Jeles (5)</v>
      </c>
      <c r="I149" s="6"/>
      <c r="J149" s="8"/>
      <c r="K149" s="7"/>
      <c r="L149" s="6">
        <f>IF(I149="",C149,I149)</f>
        <v>30</v>
      </c>
      <c r="M149" s="14">
        <f>IF(J149="",D149,J149)</f>
        <v>30</v>
      </c>
      <c r="N149" s="14">
        <f>IF(K149="",E149,K149)</f>
        <v>30</v>
      </c>
      <c r="O149" s="8" t="str">
        <f>IF(L149&gt;8,IF(M149&gt;8,IF(N149&gt;8,"OK","PPZH3"),IF(N149&gt;8,"PPZH2","X")),IF(M149&gt;8,IF(N149&gt;8,"PPZH1","X"),IF(N149&gt;8,"X","X")))</f>
        <v>OK</v>
      </c>
      <c r="P149" s="8">
        <f>IF(O149="OK",SUM(L149:N149),"")</f>
        <v>90</v>
      </c>
      <c r="Q149" s="7" t="str">
        <f>IF(O149="OK",IF(P149&lt;36,"Elégtelen (1)",IF(P149&lt;50,"Elégséges (2)",IF(P149&lt;63,"Közepes (3)",IF(P149&lt;77,"Jó (4)","Jeles (5)")))),IF(O149="X","Nem teljesítette",""))</f>
        <v>Jeles (5)</v>
      </c>
      <c r="R149" s="6"/>
      <c r="S149" s="8"/>
      <c r="T149" s="7"/>
      <c r="U149" s="6">
        <f>IF(R149="",L149,R149)</f>
        <v>30</v>
      </c>
      <c r="V149" s="8">
        <f>IF(S149="",M149,S149)</f>
        <v>30</v>
      </c>
      <c r="W149" s="8">
        <f>IF(T149="",N149,T149)</f>
        <v>30</v>
      </c>
      <c r="X149" s="8" t="str">
        <f>IF(U149&gt;8,IF(V149&gt;8,IF(W149&gt;8,"OK","X"),IF(W149&gt;8,"X","X")),IF(V149&gt;8,IF(W149&gt;8,"X","X"),IF(W149&gt;8,"X","X")))</f>
        <v>OK</v>
      </c>
      <c r="Y149" s="8">
        <f>IF(X149="OK",SUM(U149:W149),"")</f>
        <v>90</v>
      </c>
      <c r="Z149" s="7" t="str">
        <f>IF(X149="OK",IF(Y149&lt;36,"Elégtelen (1)",IF(Y149&lt;50,"Elégséges (2)",IF(Y149&lt;63,"Közepes (3)",IF(Y149&lt;77,"Jó (4)","Jeles (5)")))),IF(X149="X","Nem teljesítette",""))</f>
        <v>Jeles (5)</v>
      </c>
    </row>
    <row r="150" spans="1:26" x14ac:dyDescent="0.25">
      <c r="A150" s="17" t="s">
        <v>83</v>
      </c>
      <c r="B150" s="18" t="s">
        <v>76</v>
      </c>
      <c r="C150" s="19">
        <v>29</v>
      </c>
      <c r="D150" s="20">
        <v>27</v>
      </c>
      <c r="E150" s="21">
        <v>23</v>
      </c>
      <c r="F150" s="8" t="str">
        <f>IF(C150&gt;8,IF(D150&gt;8,IF(E150&gt;8,"OK","PZH3"),IF(E150&gt;8,"PZH2","PZH2-3")),IF(D150&gt;8,IF(E150&gt;8,"PZH1","PZH1-3"),IF(E150&gt;8,"PZH1-2","PZH1-2-3")))</f>
        <v>OK</v>
      </c>
      <c r="G150" s="8">
        <f>IF(F150="OK",SUM(C150:E150),"")</f>
        <v>79</v>
      </c>
      <c r="H150" s="7" t="str">
        <f>IF(F150="OK",IF(G150&lt;36,"Elégtelen (1)",IF(G150&lt;50,"Elégséges (2)",IF(G150&lt;63,"Közepes (3)",IF(G150&lt;77,"Jó (4)","Jeles (5)")))),"")</f>
        <v>Jeles (5)</v>
      </c>
      <c r="I150" s="6"/>
      <c r="J150" s="8"/>
      <c r="K150" s="7"/>
      <c r="L150" s="6">
        <f>IF(I150="",C150,I150)</f>
        <v>29</v>
      </c>
      <c r="M150" s="14">
        <f>IF(J150="",D150,J150)</f>
        <v>27</v>
      </c>
      <c r="N150" s="14">
        <f>IF(K150="",E150,K150)</f>
        <v>23</v>
      </c>
      <c r="O150" s="8" t="str">
        <f>IF(L150&gt;8,IF(M150&gt;8,IF(N150&gt;8,"OK","PPZH3"),IF(N150&gt;8,"PPZH2","X")),IF(M150&gt;8,IF(N150&gt;8,"PPZH1","X"),IF(N150&gt;8,"X","X")))</f>
        <v>OK</v>
      </c>
      <c r="P150" s="8">
        <f>IF(O150="OK",SUM(L150:N150),"")</f>
        <v>79</v>
      </c>
      <c r="Q150" s="7" t="str">
        <f>IF(O150="OK",IF(P150&lt;36,"Elégtelen (1)",IF(P150&lt;50,"Elégséges (2)",IF(P150&lt;63,"Közepes (3)",IF(P150&lt;77,"Jó (4)","Jeles (5)")))),IF(O150="X","Nem teljesítette",""))</f>
        <v>Jeles (5)</v>
      </c>
      <c r="R150" s="6"/>
      <c r="S150" s="8"/>
      <c r="T150" s="7"/>
      <c r="U150" s="6">
        <f>IF(R150="",L150,R150)</f>
        <v>29</v>
      </c>
      <c r="V150" s="8">
        <f>IF(S150="",M150,S150)</f>
        <v>27</v>
      </c>
      <c r="W150" s="8">
        <f>IF(T150="",N150,T150)</f>
        <v>23</v>
      </c>
      <c r="X150" s="8" t="str">
        <f>IF(U150&gt;8,IF(V150&gt;8,IF(W150&gt;8,"OK","X"),IF(W150&gt;8,"X","X")),IF(V150&gt;8,IF(W150&gt;8,"X","X"),IF(W150&gt;8,"X","X")))</f>
        <v>OK</v>
      </c>
      <c r="Y150" s="8">
        <f>IF(X150="OK",SUM(U150:W150),"")</f>
        <v>79</v>
      </c>
      <c r="Z150" s="7" t="str">
        <f>IF(X150="OK",IF(Y150&lt;36,"Elégtelen (1)",IF(Y150&lt;50,"Elégséges (2)",IF(Y150&lt;63,"Közepes (3)",IF(Y150&lt;77,"Jó (4)","Jeles (5)")))),IF(X150="X","Nem teljesítette",""))</f>
        <v>Jeles (5)</v>
      </c>
    </row>
    <row r="151" spans="1:26" x14ac:dyDescent="0.25">
      <c r="A151" s="22" t="s">
        <v>120</v>
      </c>
      <c r="B151" s="23" t="s">
        <v>116</v>
      </c>
      <c r="C151" s="24">
        <v>20</v>
      </c>
      <c r="D151" s="8">
        <v>28</v>
      </c>
      <c r="E151" s="25">
        <v>16</v>
      </c>
      <c r="F151" s="8" t="str">
        <f>IF(C151&gt;8,IF(D151&gt;8,IF(E151&gt;8,"OK","PZH3"),IF(E151&gt;8,"PZH2","PZH2-3")),IF(D151&gt;8,IF(E151&gt;8,"PZH1","PZH1-3"),IF(E151&gt;8,"PZH1-2","PZH1-2-3")))</f>
        <v>OK</v>
      </c>
      <c r="G151" s="8">
        <f>IF(F151="OK",SUM(C151:E151),"")</f>
        <v>64</v>
      </c>
      <c r="H151" s="7" t="str">
        <f>IF(F151="OK",IF(G151&lt;36,"Elégtelen (1)",IF(G151&lt;50,"Elégséges (2)",IF(G151&lt;63,"Közepes (3)",IF(G151&lt;77,"Jó (4)","Jeles (5)")))),"")</f>
        <v>Jó (4)</v>
      </c>
      <c r="I151" s="6"/>
      <c r="J151" s="8"/>
      <c r="K151" s="7"/>
      <c r="L151" s="6">
        <f>IF(I151="",C151,I151)</f>
        <v>20</v>
      </c>
      <c r="M151" s="14">
        <f>IF(J151="",D151,J151)</f>
        <v>28</v>
      </c>
      <c r="N151" s="14">
        <f>IF(K151="",E151,K151)</f>
        <v>16</v>
      </c>
      <c r="O151" s="8" t="str">
        <f>IF(L151&gt;8,IF(M151&gt;8,IF(N151&gt;8,"OK","PPZH3"),IF(N151&gt;8,"PPZH2","X")),IF(M151&gt;8,IF(N151&gt;8,"PPZH1","X"),IF(N151&gt;8,"X","X")))</f>
        <v>OK</v>
      </c>
      <c r="P151" s="8">
        <f>IF(O151="OK",SUM(L151:N151),"")</f>
        <v>64</v>
      </c>
      <c r="Q151" s="7" t="str">
        <f>IF(O151="OK",IF(P151&lt;36,"Elégtelen (1)",IF(P151&lt;50,"Elégséges (2)",IF(P151&lt;63,"Közepes (3)",IF(P151&lt;77,"Jó (4)","Jeles (5)")))),IF(O151="X","Nem teljesítette",""))</f>
        <v>Jó (4)</v>
      </c>
      <c r="R151" s="6"/>
      <c r="S151" s="8"/>
      <c r="T151" s="7"/>
      <c r="U151" s="6">
        <f>IF(R151="",L151,R151)</f>
        <v>20</v>
      </c>
      <c r="V151" s="8">
        <f>IF(S151="",M151,S151)</f>
        <v>28</v>
      </c>
      <c r="W151" s="8">
        <f>IF(T151="",N151,T151)</f>
        <v>16</v>
      </c>
      <c r="X151" s="8" t="str">
        <f>IF(U151&gt;8,IF(V151&gt;8,IF(W151&gt;8,"OK","X"),IF(W151&gt;8,"X","X")),IF(V151&gt;8,IF(W151&gt;8,"X","X"),IF(W151&gt;8,"X","X")))</f>
        <v>OK</v>
      </c>
      <c r="Y151" s="8">
        <f>IF(X151="OK",SUM(U151:W151),"")</f>
        <v>64</v>
      </c>
      <c r="Z151" s="7" t="str">
        <f>IF(X151="OK",IF(Y151&lt;36,"Elégtelen (1)",IF(Y151&lt;50,"Elégséges (2)",IF(Y151&lt;63,"Közepes (3)",IF(Y151&lt;77,"Jó (4)","Jeles (5)")))),IF(X151="X","Nem teljesítette",""))</f>
        <v>Jó (4)</v>
      </c>
    </row>
    <row r="152" spans="1:26" x14ac:dyDescent="0.25">
      <c r="A152" s="15" t="s">
        <v>58</v>
      </c>
      <c r="B152" s="16" t="s">
        <v>39</v>
      </c>
      <c r="C152" s="13">
        <v>25</v>
      </c>
      <c r="D152" s="8">
        <v>22</v>
      </c>
      <c r="E152" s="8">
        <v>14</v>
      </c>
      <c r="F152" s="8" t="str">
        <f>IF(C152&gt;8,IF(D152&gt;8,IF(E152&gt;8,"OK","PZH3"),IF(E152&gt;8,"PZH2","PZH2-3")),IF(D152&gt;8,IF(E152&gt;8,"PZH1","PZH1-3"),IF(E152&gt;8,"PZH1-2","PZH1-2-3")))</f>
        <v>OK</v>
      </c>
      <c r="G152" s="8">
        <f>IF(F152="OK",SUM(C152:E152),"")</f>
        <v>61</v>
      </c>
      <c r="H152" s="7" t="str">
        <f>IF(F152="OK",IF(G152&lt;36,"Elégtelen (1)",IF(G152&lt;50,"Elégséges (2)",IF(G152&lt;63,"Közepes (3)",IF(G152&lt;77,"Jó (4)","Jeles (5)")))),"")</f>
        <v>Közepes (3)</v>
      </c>
      <c r="I152" s="6"/>
      <c r="J152" s="8"/>
      <c r="K152" s="7"/>
      <c r="L152" s="6">
        <f>IF(I152="",C152,I152)</f>
        <v>25</v>
      </c>
      <c r="M152" s="14">
        <f>IF(J152="",D152,J152)</f>
        <v>22</v>
      </c>
      <c r="N152" s="14">
        <f>IF(K152="",E152,K152)</f>
        <v>14</v>
      </c>
      <c r="O152" s="8" t="str">
        <f>IF(L152&gt;8,IF(M152&gt;8,IF(N152&gt;8,"OK","PPZH3"),IF(N152&gt;8,"PPZH2","X")),IF(M152&gt;8,IF(N152&gt;8,"PPZH1","X"),IF(N152&gt;8,"X","X")))</f>
        <v>OK</v>
      </c>
      <c r="P152" s="8">
        <f>IF(O152="OK",SUM(L152:N152),"")</f>
        <v>61</v>
      </c>
      <c r="Q152" s="7" t="str">
        <f>IF(O152="OK",IF(P152&lt;36,"Elégtelen (1)",IF(P152&lt;50,"Elégséges (2)",IF(P152&lt;63,"Közepes (3)",IF(P152&lt;77,"Jó (4)","Jeles (5)")))),IF(O152="X","Nem teljesítette",""))</f>
        <v>Közepes (3)</v>
      </c>
      <c r="R152" s="6"/>
      <c r="S152" s="8"/>
      <c r="T152" s="7"/>
      <c r="U152" s="6">
        <f>IF(R152="",L152,R152)</f>
        <v>25</v>
      </c>
      <c r="V152" s="8">
        <f>IF(S152="",M152,S152)</f>
        <v>22</v>
      </c>
      <c r="W152" s="8">
        <f>IF(T152="",N152,T152)</f>
        <v>14</v>
      </c>
      <c r="X152" s="8" t="str">
        <f>IF(U152&gt;8,IF(V152&gt;8,IF(W152&gt;8,"OK","X"),IF(W152&gt;8,"X","X")),IF(V152&gt;8,IF(W152&gt;8,"X","X"),IF(W152&gt;8,"X","X")))</f>
        <v>OK</v>
      </c>
      <c r="Y152" s="8">
        <f>IF(X152="OK",SUM(U152:W152),"")</f>
        <v>61</v>
      </c>
      <c r="Z152" s="7" t="str">
        <f>IF(X152="OK",IF(Y152&lt;36,"Elégtelen (1)",IF(Y152&lt;50,"Elégséges (2)",IF(Y152&lt;63,"Közepes (3)",IF(Y152&lt;77,"Jó (4)","Jeles (5)")))),IF(X152="X","Nem teljesítette",""))</f>
        <v>Közepes (3)</v>
      </c>
    </row>
    <row r="153" spans="1:26" x14ac:dyDescent="0.25">
      <c r="A153" s="26" t="s">
        <v>167</v>
      </c>
      <c r="B153" s="27" t="s">
        <v>141</v>
      </c>
      <c r="C153" s="13">
        <v>3</v>
      </c>
      <c r="D153" s="8">
        <v>12</v>
      </c>
      <c r="E153" s="8">
        <v>11</v>
      </c>
      <c r="F153" s="8" t="str">
        <f>IF(C153&gt;8,IF(D153&gt;8,IF(E153&gt;8,"OK","PZH3"),IF(E153&gt;8,"PZH2","PZH2-3")),IF(D153&gt;8,IF(E153&gt;8,"PZH1","PZH1-3"),IF(E153&gt;8,"PZH1-2","PZH1-2-3")))</f>
        <v>PZH1</v>
      </c>
      <c r="G153" s="8" t="str">
        <f>IF(F153="OK",SUM(C153:E153),"")</f>
        <v/>
      </c>
      <c r="H153" s="7" t="str">
        <f>IF(F153="OK",IF(G153&lt;36,"Elégtelen (1)",IF(G153&lt;50,"Elégséges (2)",IF(G153&lt;63,"Közepes (3)",IF(G153&lt;77,"Jó (4)","Jeles (5)")))),"")</f>
        <v/>
      </c>
      <c r="I153" s="6">
        <v>7</v>
      </c>
      <c r="J153" s="8"/>
      <c r="K153" s="7"/>
      <c r="L153" s="6">
        <f>IF(I153="",C153,I153)</f>
        <v>7</v>
      </c>
      <c r="M153" s="14">
        <f>IF(J153="",D153,J153)</f>
        <v>12</v>
      </c>
      <c r="N153" s="14">
        <f>IF(K153="",E153,K153)</f>
        <v>11</v>
      </c>
      <c r="O153" s="8" t="str">
        <f>IF(L153&gt;8,IF(M153&gt;8,IF(N153&gt;8,"OK","PPZH3"),IF(N153&gt;8,"PPZH2","X")),IF(M153&gt;8,IF(N153&gt;8,"PPZH1","X"),IF(N153&gt;8,"X","X")))</f>
        <v>PPZH1</v>
      </c>
      <c r="P153" s="8" t="str">
        <f>IF(O153="OK",SUM(L153:N153),"")</f>
        <v/>
      </c>
      <c r="Q153" s="7" t="str">
        <f>IF(O153="OK",IF(P153&lt;36,"Elégtelen (1)",IF(P153&lt;50,"Elégséges (2)",IF(P153&lt;63,"Közepes (3)",IF(P153&lt;77,"Jó (4)","Jeles (5)")))),IF(O153="X","Nem teljesítette",""))</f>
        <v/>
      </c>
      <c r="R153" s="6">
        <v>14</v>
      </c>
      <c r="S153" s="8"/>
      <c r="T153" s="7"/>
      <c r="U153" s="6">
        <f>IF(R153="",L153,R153)</f>
        <v>14</v>
      </c>
      <c r="V153" s="8">
        <f>IF(S153="",M153,S153)</f>
        <v>12</v>
      </c>
      <c r="W153" s="8">
        <f>IF(T153="",N153,T153)</f>
        <v>11</v>
      </c>
      <c r="X153" s="8" t="str">
        <f>IF(U153&gt;8,IF(V153&gt;8,IF(W153&gt;8,"OK","X"),IF(W153&gt;8,"X","X")),IF(V153&gt;8,IF(W153&gt;8,"X","X"),IF(W153&gt;8,"X","X")))</f>
        <v>OK</v>
      </c>
      <c r="Y153" s="8">
        <f>IF(X153="OK",SUM(U153:W153),"")</f>
        <v>37</v>
      </c>
      <c r="Z153" s="7" t="str">
        <f>IF(X153="OK",IF(Y153&lt;36,"Elégtelen (1)",IF(Y153&lt;50,"Elégséges (2)",IF(Y153&lt;63,"Közepes (3)",IF(Y153&lt;77,"Jó (4)","Jeles (5)")))),IF(X153="X","Nem teljesítette",""))</f>
        <v>Elégséges (2)</v>
      </c>
    </row>
    <row r="154" spans="1:26" x14ac:dyDescent="0.25">
      <c r="A154" s="26" t="s">
        <v>160</v>
      </c>
      <c r="B154" s="27" t="s">
        <v>141</v>
      </c>
      <c r="C154" s="13">
        <v>21</v>
      </c>
      <c r="D154" s="8">
        <v>21</v>
      </c>
      <c r="E154" s="8">
        <v>21</v>
      </c>
      <c r="F154" s="8" t="str">
        <f>IF(C154&gt;8,IF(D154&gt;8,IF(E154&gt;8,"OK","PZH3"),IF(E154&gt;8,"PZH2","PZH2-3")),IF(D154&gt;8,IF(E154&gt;8,"PZH1","PZH1-3"),IF(E154&gt;8,"PZH1-2","PZH1-2-3")))</f>
        <v>OK</v>
      </c>
      <c r="G154" s="8">
        <f>IF(F154="OK",SUM(C154:E154),"")</f>
        <v>63</v>
      </c>
      <c r="H154" s="7" t="str">
        <f>IF(F154="OK",IF(G154&lt;36,"Elégtelen (1)",IF(G154&lt;50,"Elégséges (2)",IF(G154&lt;63,"Közepes (3)",IF(G154&lt;77,"Jó (4)","Jeles (5)")))),"")</f>
        <v>Jó (4)</v>
      </c>
      <c r="I154" s="6"/>
      <c r="J154" s="8"/>
      <c r="K154" s="7"/>
      <c r="L154" s="6">
        <f>IF(I154="",C154,I154)</f>
        <v>21</v>
      </c>
      <c r="M154" s="14">
        <f>IF(J154="",D154,J154)</f>
        <v>21</v>
      </c>
      <c r="N154" s="14">
        <f>IF(K154="",E154,K154)</f>
        <v>21</v>
      </c>
      <c r="O154" s="8" t="str">
        <f>IF(L154&gt;8,IF(M154&gt;8,IF(N154&gt;8,"OK","PPZH3"),IF(N154&gt;8,"PPZH2","X")),IF(M154&gt;8,IF(N154&gt;8,"PPZH1","X"),IF(N154&gt;8,"X","X")))</f>
        <v>OK</v>
      </c>
      <c r="P154" s="8">
        <f>IF(O154="OK",SUM(L154:N154),"")</f>
        <v>63</v>
      </c>
      <c r="Q154" s="7" t="str">
        <f>IF(O154="OK",IF(P154&lt;36,"Elégtelen (1)",IF(P154&lt;50,"Elégséges (2)",IF(P154&lt;63,"Közepes (3)",IF(P154&lt;77,"Jó (4)","Jeles (5)")))),IF(O154="X","Nem teljesítette",""))</f>
        <v>Jó (4)</v>
      </c>
      <c r="R154" s="6"/>
      <c r="S154" s="8"/>
      <c r="T154" s="7"/>
      <c r="U154" s="6">
        <f>IF(R154="",L154,R154)</f>
        <v>21</v>
      </c>
      <c r="V154" s="8">
        <f>IF(S154="",M154,S154)</f>
        <v>21</v>
      </c>
      <c r="W154" s="8">
        <f>IF(T154="",N154,T154)</f>
        <v>21</v>
      </c>
      <c r="X154" s="8" t="str">
        <f>IF(U154&gt;8,IF(V154&gt;8,IF(W154&gt;8,"OK","X"),IF(W154&gt;8,"X","X")),IF(V154&gt;8,IF(W154&gt;8,"X","X"),IF(W154&gt;8,"X","X")))</f>
        <v>OK</v>
      </c>
      <c r="Y154" s="8">
        <f>IF(X154="OK",SUM(U154:W154),"")</f>
        <v>63</v>
      </c>
      <c r="Z154" s="7" t="str">
        <f>IF(X154="OK",IF(Y154&lt;36,"Elégtelen (1)",IF(Y154&lt;50,"Elégséges (2)",IF(Y154&lt;63,"Közepes (3)",IF(Y154&lt;77,"Jó (4)","Jeles (5)")))),IF(X154="X","Nem teljesítette",""))</f>
        <v>Jó (4)</v>
      </c>
    </row>
    <row r="155" spans="1:26" x14ac:dyDescent="0.25">
      <c r="A155" s="17" t="s">
        <v>91</v>
      </c>
      <c r="B155" s="18" t="s">
        <v>76</v>
      </c>
      <c r="C155" s="19">
        <v>30</v>
      </c>
      <c r="D155" s="20">
        <v>29</v>
      </c>
      <c r="E155" s="21">
        <v>19</v>
      </c>
      <c r="F155" s="8" t="str">
        <f>IF(C155&gt;8,IF(D155&gt;8,IF(E155&gt;8,"OK","PZH3"),IF(E155&gt;8,"PZH2","PZH2-3")),IF(D155&gt;8,IF(E155&gt;8,"PZH1","PZH1-3"),IF(E155&gt;8,"PZH1-2","PZH1-2-3")))</f>
        <v>OK</v>
      </c>
      <c r="G155" s="8">
        <f>IF(F155="OK",SUM(C155:E155),"")</f>
        <v>78</v>
      </c>
      <c r="H155" s="7" t="str">
        <f>IF(F155="OK",IF(G155&lt;36,"Elégtelen (1)",IF(G155&lt;50,"Elégséges (2)",IF(G155&lt;63,"Közepes (3)",IF(G155&lt;77,"Jó (4)","Jeles (5)")))),"")</f>
        <v>Jeles (5)</v>
      </c>
      <c r="I155" s="6"/>
      <c r="J155" s="8"/>
      <c r="K155" s="7"/>
      <c r="L155" s="6">
        <f>IF(I155="",C155,I155)</f>
        <v>30</v>
      </c>
      <c r="M155" s="14">
        <f>IF(J155="",D155,J155)</f>
        <v>29</v>
      </c>
      <c r="N155" s="14">
        <f>IF(K155="",E155,K155)</f>
        <v>19</v>
      </c>
      <c r="O155" s="8" t="str">
        <f>IF(L155&gt;8,IF(M155&gt;8,IF(N155&gt;8,"OK","PPZH3"),IF(N155&gt;8,"PPZH2","X")),IF(M155&gt;8,IF(N155&gt;8,"PPZH1","X"),IF(N155&gt;8,"X","X")))</f>
        <v>OK</v>
      </c>
      <c r="P155" s="8">
        <f>IF(O155="OK",SUM(L155:N155),"")</f>
        <v>78</v>
      </c>
      <c r="Q155" s="7" t="str">
        <f>IF(O155="OK",IF(P155&lt;36,"Elégtelen (1)",IF(P155&lt;50,"Elégséges (2)",IF(P155&lt;63,"Közepes (3)",IF(P155&lt;77,"Jó (4)","Jeles (5)")))),IF(O155="X","Nem teljesítette",""))</f>
        <v>Jeles (5)</v>
      </c>
      <c r="R155" s="6"/>
      <c r="S155" s="8"/>
      <c r="T155" s="7"/>
      <c r="U155" s="6">
        <f>IF(R155="",L155,R155)</f>
        <v>30</v>
      </c>
      <c r="V155" s="8">
        <f>IF(S155="",M155,S155)</f>
        <v>29</v>
      </c>
      <c r="W155" s="8">
        <f>IF(T155="",N155,T155)</f>
        <v>19</v>
      </c>
      <c r="X155" s="8" t="str">
        <f>IF(U155&gt;8,IF(V155&gt;8,IF(W155&gt;8,"OK","X"),IF(W155&gt;8,"X","X")),IF(V155&gt;8,IF(W155&gt;8,"X","X"),IF(W155&gt;8,"X","X")))</f>
        <v>OK</v>
      </c>
      <c r="Y155" s="8">
        <f>IF(X155="OK",SUM(U155:W155),"")</f>
        <v>78</v>
      </c>
      <c r="Z155" s="7" t="str">
        <f>IF(X155="OK",IF(Y155&lt;36,"Elégtelen (1)",IF(Y155&lt;50,"Elégséges (2)",IF(Y155&lt;63,"Közepes (3)",IF(Y155&lt;77,"Jó (4)","Jeles (5)")))),IF(X155="X","Nem teljesítette",""))</f>
        <v>Jeles (5)</v>
      </c>
    </row>
    <row r="156" spans="1:26" x14ac:dyDescent="0.25">
      <c r="A156" s="26" t="s">
        <v>159</v>
      </c>
      <c r="B156" s="27" t="s">
        <v>141</v>
      </c>
      <c r="C156" s="13">
        <v>13</v>
      </c>
      <c r="D156" s="8">
        <v>11</v>
      </c>
      <c r="E156" s="8">
        <v>6</v>
      </c>
      <c r="F156" s="8" t="str">
        <f>IF(C156&gt;8,IF(D156&gt;8,IF(E156&gt;8,"OK","PZH3"),IF(E156&gt;8,"PZH2","PZH2-3")),IF(D156&gt;8,IF(E156&gt;8,"PZH1","PZH1-3"),IF(E156&gt;8,"PZH1-2","PZH1-2-3")))</f>
        <v>PZH3</v>
      </c>
      <c r="G156" s="8" t="str">
        <f>IF(F156="OK",SUM(C156:E156),"")</f>
        <v/>
      </c>
      <c r="H156" s="7" t="str">
        <f>IF(F156="OK",IF(G156&lt;36,"Elégtelen (1)",IF(G156&lt;50,"Elégséges (2)",IF(G156&lt;63,"Közepes (3)",IF(G156&lt;77,"Jó (4)","Jeles (5)")))),"")</f>
        <v/>
      </c>
      <c r="I156" s="6"/>
      <c r="J156" s="8"/>
      <c r="K156" s="7"/>
      <c r="L156" s="6">
        <f>IF(I156="",C156,I156)</f>
        <v>13</v>
      </c>
      <c r="M156" s="14">
        <f>IF(J156="",D156,J156)</f>
        <v>11</v>
      </c>
      <c r="N156" s="14">
        <f>IF(K156="",E156,K156)</f>
        <v>6</v>
      </c>
      <c r="O156" s="8" t="str">
        <f>IF(L156&gt;8,IF(M156&gt;8,IF(N156&gt;8,"OK","PPZH3"),IF(N156&gt;8,"PPZH2","X")),IF(M156&gt;8,IF(N156&gt;8,"PPZH1","X"),IF(N156&gt;8,"X","X")))</f>
        <v>PPZH3</v>
      </c>
      <c r="P156" s="8" t="str">
        <f>IF(O156="OK",SUM(L156:N156),"")</f>
        <v/>
      </c>
      <c r="Q156" s="7" t="str">
        <f>IF(O156="OK",IF(P156&lt;36,"Elégtelen (1)",IF(P156&lt;50,"Elégséges (2)",IF(P156&lt;63,"Közepes (3)",IF(P156&lt;77,"Jó (4)","Jeles (5)")))),IF(O156="X","Nem teljesítette",""))</f>
        <v/>
      </c>
      <c r="R156" s="6"/>
      <c r="S156" s="8"/>
      <c r="T156" s="7">
        <v>7</v>
      </c>
      <c r="U156" s="6">
        <f>IF(R156="",L156,R156)</f>
        <v>13</v>
      </c>
      <c r="V156" s="8">
        <f>IF(S156="",M156,S156)</f>
        <v>11</v>
      </c>
      <c r="W156" s="8">
        <f>IF(T156="",N156,T156)</f>
        <v>7</v>
      </c>
      <c r="X156" s="8" t="str">
        <f>IF(U156&gt;8,IF(V156&gt;8,IF(W156&gt;8,"OK","X"),IF(W156&gt;8,"X","X")),IF(V156&gt;8,IF(W156&gt;8,"X","X"),IF(W156&gt;8,"X","X")))</f>
        <v>X</v>
      </c>
      <c r="Y156" s="8" t="str">
        <f>IF(X156="OK",SUM(U156:W156),"")</f>
        <v/>
      </c>
      <c r="Z156" s="7" t="str">
        <f>IF(X156="OK",IF(Y156&lt;36,"Elégtelen (1)",IF(Y156&lt;50,"Elégséges (2)",IF(Y156&lt;63,"Közepes (3)",IF(Y156&lt;77,"Jó (4)","Jeles (5)")))),IF(X156="X","Nem teljesítette",""))</f>
        <v>Nem teljesítette</v>
      </c>
    </row>
    <row r="157" spans="1:26" x14ac:dyDescent="0.25">
      <c r="A157" s="15" t="s">
        <v>38</v>
      </c>
      <c r="B157" s="16" t="s">
        <v>39</v>
      </c>
      <c r="C157" s="13">
        <v>12</v>
      </c>
      <c r="D157" s="8">
        <v>13</v>
      </c>
      <c r="E157" s="8">
        <v>5</v>
      </c>
      <c r="F157" s="8" t="str">
        <f>IF(C157&gt;8,IF(D157&gt;8,IF(E157&gt;8,"OK","PZH3"),IF(E157&gt;8,"PZH2","PZH2-3")),IF(D157&gt;8,IF(E157&gt;8,"PZH1","PZH1-3"),IF(E157&gt;8,"PZH1-2","PZH1-2-3")))</f>
        <v>PZH3</v>
      </c>
      <c r="G157" s="8" t="str">
        <f>IF(F157="OK",SUM(C157:E157),"")</f>
        <v/>
      </c>
      <c r="H157" s="7" t="str">
        <f>IF(F157="OK",IF(G157&lt;36,"Elégtelen (1)",IF(G157&lt;50,"Elégséges (2)",IF(G157&lt;63,"Közepes (3)",IF(G157&lt;77,"Jó (4)","Jeles (5)")))),"")</f>
        <v/>
      </c>
      <c r="I157" s="6"/>
      <c r="J157" s="8"/>
      <c r="K157" s="7"/>
      <c r="L157" s="6">
        <f>IF(I157="",C157,I157)</f>
        <v>12</v>
      </c>
      <c r="M157" s="14">
        <f>IF(J157="",D157,J157)</f>
        <v>13</v>
      </c>
      <c r="N157" s="14">
        <f>IF(K157="",E157,K157)</f>
        <v>5</v>
      </c>
      <c r="O157" s="8" t="str">
        <f>IF(L157&gt;8,IF(M157&gt;8,IF(N157&gt;8,"OK","PPZH3"),IF(N157&gt;8,"PPZH2","X")),IF(M157&gt;8,IF(N157&gt;8,"PPZH1","X"),IF(N157&gt;8,"X","X")))</f>
        <v>PPZH3</v>
      </c>
      <c r="P157" s="8" t="str">
        <f>IF(O157="OK",SUM(L157:N157),"")</f>
        <v/>
      </c>
      <c r="Q157" s="7" t="str">
        <f>IF(O157="OK",IF(P157&lt;36,"Elégtelen (1)",IF(P157&lt;50,"Elégséges (2)",IF(P157&lt;63,"Közepes (3)",IF(P157&lt;77,"Jó (4)","Jeles (5)")))),IF(O157="X","Nem teljesítette",""))</f>
        <v/>
      </c>
      <c r="R157" s="6"/>
      <c r="S157" s="8"/>
      <c r="T157" s="7">
        <v>7</v>
      </c>
      <c r="U157" s="6">
        <f>IF(R157="",L157,R157)</f>
        <v>12</v>
      </c>
      <c r="V157" s="8">
        <f>IF(S157="",M157,S157)</f>
        <v>13</v>
      </c>
      <c r="W157" s="8">
        <f>IF(T157="",N157,T157)</f>
        <v>7</v>
      </c>
      <c r="X157" s="8" t="str">
        <f>IF(U157&gt;8,IF(V157&gt;8,IF(W157&gt;8,"OK","X"),IF(W157&gt;8,"X","X")),IF(V157&gt;8,IF(W157&gt;8,"X","X"),IF(W157&gt;8,"X","X")))</f>
        <v>X</v>
      </c>
      <c r="Y157" s="8" t="str">
        <f>IF(X157="OK",SUM(U157:W157),"")</f>
        <v/>
      </c>
      <c r="Z157" s="7" t="str">
        <f>IF(X157="OK",IF(Y157&lt;36,"Elégtelen (1)",IF(Y157&lt;50,"Elégséges (2)",IF(Y157&lt;63,"Közepes (3)",IF(Y157&lt;77,"Jó (4)","Jeles (5)")))),IF(X157="X","Nem teljesítette",""))</f>
        <v>Nem teljesítette</v>
      </c>
    </row>
    <row r="158" spans="1:26" x14ac:dyDescent="0.25">
      <c r="A158" s="28" t="s">
        <v>171</v>
      </c>
      <c r="B158" s="29" t="s">
        <v>170</v>
      </c>
      <c r="C158" s="13">
        <v>21</v>
      </c>
      <c r="D158" s="8">
        <v>17</v>
      </c>
      <c r="E158" s="8">
        <v>17</v>
      </c>
      <c r="F158" s="8" t="str">
        <f>IF(C158&gt;8,IF(D158&gt;8,IF(E158&gt;8,"OK","PZH3"),IF(E158&gt;8,"PZH2","PZH2-3")),IF(D158&gt;8,IF(E158&gt;8,"PZH1","PZH1-3"),IF(E158&gt;8,"PZH1-2","PZH1-2-3")))</f>
        <v>OK</v>
      </c>
      <c r="G158" s="8">
        <f>IF(F158="OK",SUM(C158:E158),"")</f>
        <v>55</v>
      </c>
      <c r="H158" s="7" t="str">
        <f>IF(F158="OK",IF(G158&lt;36,"Elégtelen (1)",IF(G158&lt;50,"Elégséges (2)",IF(G158&lt;63,"Közepes (3)",IF(G158&lt;77,"Jó (4)","Jeles (5)")))),"")</f>
        <v>Közepes (3)</v>
      </c>
      <c r="I158" s="6"/>
      <c r="J158" s="8"/>
      <c r="K158" s="7"/>
      <c r="L158" s="6">
        <f>IF(I158="",C158,I158)</f>
        <v>21</v>
      </c>
      <c r="M158" s="14">
        <f>IF(J158="",D158,J158)</f>
        <v>17</v>
      </c>
      <c r="N158" s="14">
        <f>IF(K158="",E158,K158)</f>
        <v>17</v>
      </c>
      <c r="O158" s="8" t="str">
        <f>IF(L158&gt;8,IF(M158&gt;8,IF(N158&gt;8,"OK","PPZH3"),IF(N158&gt;8,"PPZH2","X")),IF(M158&gt;8,IF(N158&gt;8,"PPZH1","X"),IF(N158&gt;8,"X","X")))</f>
        <v>OK</v>
      </c>
      <c r="P158" s="8">
        <f>IF(O158="OK",SUM(L158:N158),"")</f>
        <v>55</v>
      </c>
      <c r="Q158" s="7" t="str">
        <f>IF(O158="OK",IF(P158&lt;36,"Elégtelen (1)",IF(P158&lt;50,"Elégséges (2)",IF(P158&lt;63,"Közepes (3)",IF(P158&lt;77,"Jó (4)","Jeles (5)")))),IF(O158="X","Nem teljesítette",""))</f>
        <v>Közepes (3)</v>
      </c>
      <c r="R158" s="6"/>
      <c r="S158" s="8"/>
      <c r="T158" s="7"/>
      <c r="U158" s="6">
        <f>IF(R158="",L158,R158)</f>
        <v>21</v>
      </c>
      <c r="V158" s="8">
        <f>IF(S158="",M158,S158)</f>
        <v>17</v>
      </c>
      <c r="W158" s="8">
        <f>IF(T158="",N158,T158)</f>
        <v>17</v>
      </c>
      <c r="X158" s="8" t="str">
        <f>IF(U158&gt;8,IF(V158&gt;8,IF(W158&gt;8,"OK","X"),IF(W158&gt;8,"X","X")),IF(V158&gt;8,IF(W158&gt;8,"X","X"),IF(W158&gt;8,"X","X")))</f>
        <v>OK</v>
      </c>
      <c r="Y158" s="8">
        <f>IF(X158="OK",SUM(U158:W158),"")</f>
        <v>55</v>
      </c>
      <c r="Z158" s="7" t="str">
        <f>IF(X158="OK",IF(Y158&lt;36,"Elégtelen (1)",IF(Y158&lt;50,"Elégséges (2)",IF(Y158&lt;63,"Közepes (3)",IF(Y158&lt;77,"Jó (4)","Jeles (5)")))),IF(X158="X","Nem teljesítette",""))</f>
        <v>Közepes (3)</v>
      </c>
    </row>
    <row r="159" spans="1:26" x14ac:dyDescent="0.25">
      <c r="A159" s="11" t="s">
        <v>14</v>
      </c>
      <c r="B159" s="12" t="s">
        <v>12</v>
      </c>
      <c r="C159" s="13"/>
      <c r="D159" s="8">
        <v>18</v>
      </c>
      <c r="E159" s="8">
        <v>6</v>
      </c>
      <c r="F159" s="8" t="str">
        <f>IF(C159&gt;8,IF(D159&gt;8,IF(E159&gt;8,"OK","PZH3"),IF(E159&gt;8,"PZH2","PZH2-3")),IF(D159&gt;8,IF(E159&gt;8,"PZH1","PZH1-3"),IF(E159&gt;8,"PZH1-2","PZH1-2-3")))</f>
        <v>PZH1-3</v>
      </c>
      <c r="G159" s="8" t="str">
        <f>IF(F159="OK",SUM(C159:E159),"")</f>
        <v/>
      </c>
      <c r="H159" s="7" t="str">
        <f>IF(F159="OK",IF(G159&lt;36,"Elégtelen (1)",IF(G159&lt;50,"Elégséges (2)",IF(G159&lt;63,"Közepes (3)",IF(G159&lt;77,"Jó (4)","Jeles (5)")))),"")</f>
        <v/>
      </c>
      <c r="I159" s="6">
        <v>11</v>
      </c>
      <c r="J159" s="8"/>
      <c r="K159" s="7"/>
      <c r="L159" s="6">
        <f>IF(I159="",C159,I159)</f>
        <v>11</v>
      </c>
      <c r="M159" s="14">
        <f>IF(J159="",D159,J159)</f>
        <v>18</v>
      </c>
      <c r="N159" s="14">
        <f>IF(K159="",E159,K159)</f>
        <v>6</v>
      </c>
      <c r="O159" s="8" t="str">
        <f>IF(L159&gt;8,IF(M159&gt;8,IF(N159&gt;8,"OK","PPZH3"),IF(N159&gt;8,"PPZH2","X")),IF(M159&gt;8,IF(N159&gt;8,"PPZH1","X"),IF(N159&gt;8,"X","X")))</f>
        <v>PPZH3</v>
      </c>
      <c r="P159" s="8" t="str">
        <f>IF(O159="OK",SUM(L159:N159),"")</f>
        <v/>
      </c>
      <c r="Q159" s="7" t="str">
        <f>IF(O159="OK",IF(P159&lt;36,"Elégtelen (1)",IF(P159&lt;50,"Elégséges (2)",IF(P159&lt;63,"Közepes (3)",IF(P159&lt;77,"Jó (4)","Jeles (5)")))),IF(O159="X","Nem teljesítette",""))</f>
        <v/>
      </c>
      <c r="R159" s="6"/>
      <c r="S159" s="8"/>
      <c r="T159" s="7">
        <v>9</v>
      </c>
      <c r="U159" s="6">
        <f>IF(R159="",L159,R159)</f>
        <v>11</v>
      </c>
      <c r="V159" s="8">
        <f>IF(S159="",M159,S159)</f>
        <v>18</v>
      </c>
      <c r="W159" s="8">
        <f>IF(T159="",N159,T159)</f>
        <v>9</v>
      </c>
      <c r="X159" s="8" t="str">
        <f>IF(U159&gt;8,IF(V159&gt;8,IF(W159&gt;8,"OK","X"),IF(W159&gt;8,"X","X")),IF(V159&gt;8,IF(W159&gt;8,"X","X"),IF(W159&gt;8,"X","X")))</f>
        <v>OK</v>
      </c>
      <c r="Y159" s="8">
        <f>IF(X159="OK",SUM(U159:W159),"")</f>
        <v>38</v>
      </c>
      <c r="Z159" s="7" t="str">
        <f>IF(X159="OK",IF(Y159&lt;36,"Elégtelen (1)",IF(Y159&lt;50,"Elégséges (2)",IF(Y159&lt;63,"Közepes (3)",IF(Y159&lt;77,"Jó (4)","Jeles (5)")))),IF(X159="X","Nem teljesítette",""))</f>
        <v>Elégséges (2)</v>
      </c>
    </row>
    <row r="160" spans="1:26" x14ac:dyDescent="0.25">
      <c r="A160" s="15" t="s">
        <v>40</v>
      </c>
      <c r="B160" s="16" t="s">
        <v>39</v>
      </c>
      <c r="C160" s="13">
        <v>19</v>
      </c>
      <c r="D160" s="8">
        <v>18</v>
      </c>
      <c r="E160" s="8"/>
      <c r="F160" s="8" t="str">
        <f>IF(C160&gt;8,IF(D160&gt;8,IF(E160&gt;8,"OK","PZH3"),IF(E160&gt;8,"PZH2","PZH2-3")),IF(D160&gt;8,IF(E160&gt;8,"PZH1","PZH1-3"),IF(E160&gt;8,"PZH1-2","PZH1-2-3")))</f>
        <v>PZH3</v>
      </c>
      <c r="G160" s="8" t="str">
        <f>IF(F160="OK",SUM(C160:E160),"")</f>
        <v/>
      </c>
      <c r="H160" s="7" t="str">
        <f>IF(F160="OK",IF(G160&lt;36,"Elégtelen (1)",IF(G160&lt;50,"Elégséges (2)",IF(G160&lt;63,"Közepes (3)",IF(G160&lt;77,"Jó (4)","Jeles (5)")))),"")</f>
        <v/>
      </c>
      <c r="I160" s="6"/>
      <c r="J160" s="8"/>
      <c r="K160" s="7"/>
      <c r="L160" s="6">
        <f>IF(I160="",C160,I160)</f>
        <v>19</v>
      </c>
      <c r="M160" s="14">
        <f>IF(J160="",D160,J160)</f>
        <v>18</v>
      </c>
      <c r="N160" s="14">
        <f>IF(K160="",E160,K160)</f>
        <v>0</v>
      </c>
      <c r="O160" s="8" t="str">
        <f>IF(L160&gt;8,IF(M160&gt;8,IF(N160&gt;8,"OK","PPZH3"),IF(N160&gt;8,"PPZH2","X")),IF(M160&gt;8,IF(N160&gt;8,"PPZH1","X"),IF(N160&gt;8,"X","X")))</f>
        <v>PPZH3</v>
      </c>
      <c r="P160" s="8" t="str">
        <f>IF(O160="OK",SUM(L160:N160),"")</f>
        <v/>
      </c>
      <c r="Q160" s="7" t="str">
        <f>IF(O160="OK",IF(P160&lt;36,"Elégtelen (1)",IF(P160&lt;50,"Elégséges (2)",IF(P160&lt;63,"Közepes (3)",IF(P160&lt;77,"Jó (4)","Jeles (5)")))),IF(O160="X","Nem teljesítette",""))</f>
        <v/>
      </c>
      <c r="R160" s="6"/>
      <c r="S160" s="8"/>
      <c r="T160" s="7">
        <v>21</v>
      </c>
      <c r="U160" s="6">
        <f>IF(R160="",L160,R160)</f>
        <v>19</v>
      </c>
      <c r="V160" s="8">
        <f>IF(S160="",M160,S160)</f>
        <v>18</v>
      </c>
      <c r="W160" s="8">
        <f>IF(T160="",N160,T160)</f>
        <v>21</v>
      </c>
      <c r="X160" s="8" t="str">
        <f>IF(U160&gt;8,IF(V160&gt;8,IF(W160&gt;8,"OK","X"),IF(W160&gt;8,"X","X")),IF(V160&gt;8,IF(W160&gt;8,"X","X"),IF(W160&gt;8,"X","X")))</f>
        <v>OK</v>
      </c>
      <c r="Y160" s="8">
        <f>IF(X160="OK",SUM(U160:W160),"")</f>
        <v>58</v>
      </c>
      <c r="Z160" s="7" t="str">
        <f>IF(X160="OK",IF(Y160&lt;36,"Elégtelen (1)",IF(Y160&lt;50,"Elégséges (2)",IF(Y160&lt;63,"Közepes (3)",IF(Y160&lt;77,"Jó (4)","Jeles (5)")))),IF(X160="X","Nem teljesítette",""))</f>
        <v>Közepes (3)</v>
      </c>
    </row>
    <row r="161" spans="1:26" x14ac:dyDescent="0.25">
      <c r="A161" s="11" t="s">
        <v>28</v>
      </c>
      <c r="B161" s="12" t="s">
        <v>12</v>
      </c>
      <c r="C161" s="13">
        <v>6</v>
      </c>
      <c r="D161" s="8">
        <v>16</v>
      </c>
      <c r="E161" s="8">
        <v>3</v>
      </c>
      <c r="F161" s="8" t="str">
        <f>IF(C161&gt;8,IF(D161&gt;8,IF(E161&gt;8,"OK","PZH3"),IF(E161&gt;8,"PZH2","PZH2-3")),IF(D161&gt;8,IF(E161&gt;8,"PZH1","PZH1-3"),IF(E161&gt;8,"PZH1-2","PZH1-2-3")))</f>
        <v>PZH1-3</v>
      </c>
      <c r="G161" s="8" t="str">
        <f>IF(F161="OK",SUM(C161:E161),"")</f>
        <v/>
      </c>
      <c r="H161" s="7" t="str">
        <f>IF(F161="OK",IF(G161&lt;36,"Elégtelen (1)",IF(G161&lt;50,"Elégséges (2)",IF(G161&lt;63,"Közepes (3)",IF(G161&lt;77,"Jó (4)","Jeles (5)")))),"")</f>
        <v/>
      </c>
      <c r="I161" s="6">
        <v>12</v>
      </c>
      <c r="J161" s="8"/>
      <c r="K161" s="7">
        <v>0</v>
      </c>
      <c r="L161" s="6">
        <f>IF(I161="",C161,I161)</f>
        <v>12</v>
      </c>
      <c r="M161" s="14">
        <f>IF(J161="",D161,J161)</f>
        <v>16</v>
      </c>
      <c r="N161" s="14">
        <f>IF(K161="",E161,K161)</f>
        <v>0</v>
      </c>
      <c r="O161" s="8" t="str">
        <f>IF(L161&gt;8,IF(M161&gt;8,IF(N161&gt;8,"OK","PPZH3"),IF(N161&gt;8,"PPZH2","X")),IF(M161&gt;8,IF(N161&gt;8,"PPZH1","X"),IF(N161&gt;8,"X","X")))</f>
        <v>PPZH3</v>
      </c>
      <c r="P161" s="8" t="str">
        <f>IF(O161="OK",SUM(L161:N161),"")</f>
        <v/>
      </c>
      <c r="Q161" s="7" t="str">
        <f>IF(O161="OK",IF(P161&lt;36,"Elégtelen (1)",IF(P161&lt;50,"Elégséges (2)",IF(P161&lt;63,"Közepes (3)",IF(P161&lt;77,"Jó (4)","Jeles (5)")))),IF(O161="X","Nem teljesítette",""))</f>
        <v/>
      </c>
      <c r="R161" s="6"/>
      <c r="S161" s="8"/>
      <c r="T161" s="7">
        <v>4</v>
      </c>
      <c r="U161" s="6">
        <f>IF(R161="",L161,R161)</f>
        <v>12</v>
      </c>
      <c r="V161" s="8">
        <f>IF(S161="",M161,S161)</f>
        <v>16</v>
      </c>
      <c r="W161" s="8">
        <f>IF(T161="",N161,T161)</f>
        <v>4</v>
      </c>
      <c r="X161" s="8" t="str">
        <f>IF(U161&gt;8,IF(V161&gt;8,IF(W161&gt;8,"OK","X"),IF(W161&gt;8,"X","X")),IF(V161&gt;8,IF(W161&gt;8,"X","X"),IF(W161&gt;8,"X","X")))</f>
        <v>X</v>
      </c>
      <c r="Y161" s="8" t="str">
        <f>IF(X161="OK",SUM(U161:W161),"")</f>
        <v/>
      </c>
      <c r="Z161" s="7" t="str">
        <f>IF(X161="OK",IF(Y161&lt;36,"Elégtelen (1)",IF(Y161&lt;50,"Elégséges (2)",IF(Y161&lt;63,"Közepes (3)",IF(Y161&lt;77,"Jó (4)","Jeles (5)")))),IF(X161="X","Nem teljesítette",""))</f>
        <v>Nem teljesítette</v>
      </c>
    </row>
    <row r="162" spans="1:26" x14ac:dyDescent="0.25">
      <c r="A162" s="11" t="s">
        <v>37</v>
      </c>
      <c r="B162" s="12" t="s">
        <v>12</v>
      </c>
      <c r="C162" s="13">
        <v>27</v>
      </c>
      <c r="D162" s="8">
        <v>24</v>
      </c>
      <c r="E162" s="8">
        <v>17</v>
      </c>
      <c r="F162" s="8" t="str">
        <f>IF(C162&gt;8,IF(D162&gt;8,IF(E162&gt;8,"OK","PZH3"),IF(E162&gt;8,"PZH2","PZH2-3")),IF(D162&gt;8,IF(E162&gt;8,"PZH1","PZH1-3"),IF(E162&gt;8,"PZH1-2","PZH1-2-3")))</f>
        <v>OK</v>
      </c>
      <c r="G162" s="8">
        <f>IF(F162="OK",SUM(C162:E162),"")</f>
        <v>68</v>
      </c>
      <c r="H162" s="7" t="str">
        <f>IF(F162="OK",IF(G162&lt;36,"Elégtelen (1)",IF(G162&lt;50,"Elégséges (2)",IF(G162&lt;63,"Közepes (3)",IF(G162&lt;77,"Jó (4)","Jeles (5)")))),"")</f>
        <v>Jó (4)</v>
      </c>
      <c r="I162" s="6"/>
      <c r="J162" s="8"/>
      <c r="K162" s="7"/>
      <c r="L162" s="6">
        <f>IF(I162="",C162,I162)</f>
        <v>27</v>
      </c>
      <c r="M162" s="14">
        <f>IF(J162="",D162,J162)</f>
        <v>24</v>
      </c>
      <c r="N162" s="14">
        <f>IF(K162="",E162,K162)</f>
        <v>17</v>
      </c>
      <c r="O162" s="8" t="str">
        <f>IF(L162&gt;8,IF(M162&gt;8,IF(N162&gt;8,"OK","PPZH3"),IF(N162&gt;8,"PPZH2","X")),IF(M162&gt;8,IF(N162&gt;8,"PPZH1","X"),IF(N162&gt;8,"X","X")))</f>
        <v>OK</v>
      </c>
      <c r="P162" s="8">
        <f>IF(O162="OK",SUM(L162:N162),"")</f>
        <v>68</v>
      </c>
      <c r="Q162" s="7" t="str">
        <f>IF(O162="OK",IF(P162&lt;36,"Elégtelen (1)",IF(P162&lt;50,"Elégséges (2)",IF(P162&lt;63,"Közepes (3)",IF(P162&lt;77,"Jó (4)","Jeles (5)")))),IF(O162="X","Nem teljesítette",""))</f>
        <v>Jó (4)</v>
      </c>
      <c r="R162" s="6"/>
      <c r="S162" s="8"/>
      <c r="T162" s="7"/>
      <c r="U162" s="6">
        <f>IF(R162="",L162,R162)</f>
        <v>27</v>
      </c>
      <c r="V162" s="8">
        <f>IF(S162="",M162,S162)</f>
        <v>24</v>
      </c>
      <c r="W162" s="8">
        <f>IF(T162="",N162,T162)</f>
        <v>17</v>
      </c>
      <c r="X162" s="8" t="str">
        <f>IF(U162&gt;8,IF(V162&gt;8,IF(W162&gt;8,"OK","X"),IF(W162&gt;8,"X","X")),IF(V162&gt;8,IF(W162&gt;8,"X","X"),IF(W162&gt;8,"X","X")))</f>
        <v>OK</v>
      </c>
      <c r="Y162" s="8">
        <f>IF(X162="OK",SUM(U162:W162),"")</f>
        <v>68</v>
      </c>
      <c r="Z162" s="7" t="str">
        <f>IF(X162="OK",IF(Y162&lt;36,"Elégtelen (1)",IF(Y162&lt;50,"Elégséges (2)",IF(Y162&lt;63,"Közepes (3)",IF(Y162&lt;77,"Jó (4)","Jeles (5)")))),IF(X162="X","Nem teljesítette",""))</f>
        <v>Jó (4)</v>
      </c>
    </row>
    <row r="163" spans="1:26" x14ac:dyDescent="0.25">
      <c r="A163" s="17" t="s">
        <v>99</v>
      </c>
      <c r="B163" s="18" t="s">
        <v>76</v>
      </c>
      <c r="C163" s="19">
        <v>25</v>
      </c>
      <c r="D163" s="20">
        <v>30</v>
      </c>
      <c r="E163" s="21">
        <v>25</v>
      </c>
      <c r="F163" s="8" t="str">
        <f>IF(C163&gt;8,IF(D163&gt;8,IF(E163&gt;8,"OK","PZH3"),IF(E163&gt;8,"PZH2","PZH2-3")),IF(D163&gt;8,IF(E163&gt;8,"PZH1","PZH1-3"),IF(E163&gt;8,"PZH1-2","PZH1-2-3")))</f>
        <v>OK</v>
      </c>
      <c r="G163" s="8">
        <f>IF(F163="OK",SUM(C163:E163),"")</f>
        <v>80</v>
      </c>
      <c r="H163" s="7" t="str">
        <f>IF(F163="OK",IF(G163&lt;36,"Elégtelen (1)",IF(G163&lt;50,"Elégséges (2)",IF(G163&lt;63,"Közepes (3)",IF(G163&lt;77,"Jó (4)","Jeles (5)")))),"")</f>
        <v>Jeles (5)</v>
      </c>
      <c r="I163" s="6"/>
      <c r="J163" s="8"/>
      <c r="K163" s="7"/>
      <c r="L163" s="6">
        <f>IF(I163="",C163,I163)</f>
        <v>25</v>
      </c>
      <c r="M163" s="14">
        <f>IF(J163="",D163,J163)</f>
        <v>30</v>
      </c>
      <c r="N163" s="14">
        <f>IF(K163="",E163,K163)</f>
        <v>25</v>
      </c>
      <c r="O163" s="8" t="str">
        <f>IF(L163&gt;8,IF(M163&gt;8,IF(N163&gt;8,"OK","PPZH3"),IF(N163&gt;8,"PPZH2","X")),IF(M163&gt;8,IF(N163&gt;8,"PPZH1","X"),IF(N163&gt;8,"X","X")))</f>
        <v>OK</v>
      </c>
      <c r="P163" s="8">
        <f>IF(O163="OK",SUM(L163:N163),"")</f>
        <v>80</v>
      </c>
      <c r="Q163" s="7" t="str">
        <f>IF(O163="OK",IF(P163&lt;36,"Elégtelen (1)",IF(P163&lt;50,"Elégséges (2)",IF(P163&lt;63,"Közepes (3)",IF(P163&lt;77,"Jó (4)","Jeles (5)")))),IF(O163="X","Nem teljesítette",""))</f>
        <v>Jeles (5)</v>
      </c>
      <c r="R163" s="6"/>
      <c r="S163" s="8"/>
      <c r="T163" s="7"/>
      <c r="U163" s="6">
        <f>IF(R163="",L163,R163)</f>
        <v>25</v>
      </c>
      <c r="V163" s="8">
        <f>IF(S163="",M163,S163)</f>
        <v>30</v>
      </c>
      <c r="W163" s="8">
        <f>IF(T163="",N163,T163)</f>
        <v>25</v>
      </c>
      <c r="X163" s="8" t="str">
        <f>IF(U163&gt;8,IF(V163&gt;8,IF(W163&gt;8,"OK","X"),IF(W163&gt;8,"X","X")),IF(V163&gt;8,IF(W163&gt;8,"X","X"),IF(W163&gt;8,"X","X")))</f>
        <v>OK</v>
      </c>
      <c r="Y163" s="8">
        <f>IF(X163="OK",SUM(U163:W163),"")</f>
        <v>80</v>
      </c>
      <c r="Z163" s="7" t="str">
        <f>IF(X163="OK",IF(Y163&lt;36,"Elégtelen (1)",IF(Y163&lt;50,"Elégséges (2)",IF(Y163&lt;63,"Közepes (3)",IF(Y163&lt;77,"Jó (4)","Jeles (5)")))),IF(X163="X","Nem teljesítette",""))</f>
        <v>Jeles (5)</v>
      </c>
    </row>
    <row r="164" spans="1:26" ht="15.75" thickBot="1" x14ac:dyDescent="0.3">
      <c r="A164" s="46" t="s">
        <v>162</v>
      </c>
      <c r="B164" s="47" t="s">
        <v>141</v>
      </c>
      <c r="C164" s="30">
        <v>11</v>
      </c>
      <c r="D164" s="31">
        <v>23</v>
      </c>
      <c r="E164" s="31">
        <v>21</v>
      </c>
      <c r="F164" s="31" t="str">
        <f>IF(C164&gt;8,IF(D164&gt;8,IF(E164&gt;8,"OK","PZH3"),IF(E164&gt;8,"PZH2","PZH2-3")),IF(D164&gt;8,IF(E164&gt;8,"PZH1","PZH1-3"),IF(E164&gt;8,"PZH1-2","PZH1-2-3")))</f>
        <v>OK</v>
      </c>
      <c r="G164" s="31">
        <f>IF(F164="OK",SUM(C164:E164),"")</f>
        <v>55</v>
      </c>
      <c r="H164" s="32" t="str">
        <f>IF(F164="OK",IF(G164&lt;36,"Elégtelen (1)",IF(G164&lt;50,"Elégséges (2)",IF(G164&lt;63,"Közepes (3)",IF(G164&lt;77,"Jó (4)","Jeles (5)")))),"")</f>
        <v>Közepes (3)</v>
      </c>
      <c r="I164" s="33"/>
      <c r="J164" s="31"/>
      <c r="K164" s="32"/>
      <c r="L164" s="33">
        <f>IF(I164="",C164,I164)</f>
        <v>11</v>
      </c>
      <c r="M164" s="34">
        <f>IF(J164="",D164,J164)</f>
        <v>23</v>
      </c>
      <c r="N164" s="34">
        <f>IF(K164="",E164,K164)</f>
        <v>21</v>
      </c>
      <c r="O164" s="31" t="str">
        <f>IF(L164&gt;8,IF(M164&gt;8,IF(N164&gt;8,"OK","PPZH3"),IF(N164&gt;8,"PPZH2","X")),IF(M164&gt;8,IF(N164&gt;8,"PPZH1","X"),IF(N164&gt;8,"X","X")))</f>
        <v>OK</v>
      </c>
      <c r="P164" s="31">
        <f>IF(O164="OK",SUM(L164:N164),"")</f>
        <v>55</v>
      </c>
      <c r="Q164" s="32" t="str">
        <f>IF(O164="OK",IF(P164&lt;36,"Elégtelen (1)",IF(P164&lt;50,"Elégséges (2)",IF(P164&lt;63,"Közepes (3)",IF(P164&lt;77,"Jó (4)","Jeles (5)")))),IF(O164="X","Nem teljesítette",""))</f>
        <v>Közepes (3)</v>
      </c>
      <c r="R164" s="33"/>
      <c r="S164" s="31"/>
      <c r="T164" s="32"/>
      <c r="U164" s="33">
        <f>IF(R164="",L164,R164)</f>
        <v>11</v>
      </c>
      <c r="V164" s="31">
        <f>IF(S164="",M164,S164)</f>
        <v>23</v>
      </c>
      <c r="W164" s="31">
        <f>IF(T164="",N164,T164)</f>
        <v>21</v>
      </c>
      <c r="X164" s="31" t="str">
        <f>IF(U164&gt;8,IF(V164&gt;8,IF(W164&gt;8,"OK","X"),IF(W164&gt;8,"X","X")),IF(V164&gt;8,IF(W164&gt;8,"X","X"),IF(W164&gt;8,"X","X")))</f>
        <v>OK</v>
      </c>
      <c r="Y164" s="31">
        <f>IF(X164="OK",SUM(U164:W164),"")</f>
        <v>55</v>
      </c>
      <c r="Z164" s="32" t="str">
        <f>IF(X164="OK",IF(Y164&lt;36,"Elégtelen (1)",IF(Y164&lt;50,"Elégséges (2)",IF(Y164&lt;63,"Közepes (3)",IF(Y164&lt;77,"Jó (4)","Jeles (5)")))),IF(X164="X","Nem teljesítette",""))</f>
        <v>Közepes (3)</v>
      </c>
    </row>
  </sheetData>
  <sortState ref="A3:Z164">
    <sortCondition ref="A3:A164"/>
  </sortState>
  <mergeCells count="5">
    <mergeCell ref="C1:E1"/>
    <mergeCell ref="I1:K1"/>
    <mergeCell ref="L1:N1"/>
    <mergeCell ref="R1:T1"/>
    <mergeCell ref="U1:W1"/>
  </mergeCells>
  <conditionalFormatting sqref="C3:E164 I3:N164">
    <cfRule type="cellIs" dxfId="8" priority="7" stopIfTrue="1" operator="between">
      <formula>9</formula>
      <formula>11</formula>
    </cfRule>
    <cfRule type="cellIs" dxfId="7" priority="8" stopIfTrue="1" operator="greaterThan">
      <formula>11</formula>
    </cfRule>
    <cfRule type="cellIs" dxfId="6" priority="9" stopIfTrue="1" operator="lessThan">
      <formula>9</formula>
    </cfRule>
  </conditionalFormatting>
  <conditionalFormatting sqref="R3:T164">
    <cfRule type="cellIs" dxfId="5" priority="4" stopIfTrue="1" operator="between">
      <formula>9</formula>
      <formula>11</formula>
    </cfRule>
    <cfRule type="cellIs" dxfId="4" priority="5" stopIfTrue="1" operator="greaterThan">
      <formula>11</formula>
    </cfRule>
    <cfRule type="cellIs" dxfId="3" priority="6" stopIfTrue="1" operator="lessThan">
      <formula>9</formula>
    </cfRule>
  </conditionalFormatting>
  <conditionalFormatting sqref="U3:W164">
    <cfRule type="cellIs" dxfId="2" priority="1" stopIfTrue="1" operator="between">
      <formula>9</formula>
      <formula>11</formula>
    </cfRule>
    <cfRule type="cellIs" dxfId="1" priority="2" stopIfTrue="1" operator="greaterThan">
      <formula>11</formula>
    </cfRule>
    <cfRule type="cellIs" dxfId="0" priority="3" stopIfTrue="1" operator="lessThan">
      <formula>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Markó Zoltán</dc:creator>
  <cp:lastModifiedBy>Lifebook</cp:lastModifiedBy>
  <dcterms:created xsi:type="dcterms:W3CDTF">2018-05-23T13:01:35Z</dcterms:created>
  <dcterms:modified xsi:type="dcterms:W3CDTF">2018-05-27T11:20:54Z</dcterms:modified>
</cp:coreProperties>
</file>