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77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<sst xmlns="http://schemas.openxmlformats.org/spreadsheetml/2006/main" count="76" uniqueCount="30">
  <si>
    <t>Neptun</t>
  </si>
  <si>
    <t>1. ZH</t>
  </si>
  <si>
    <t>Szumma</t>
  </si>
  <si>
    <t>Eredmény</t>
  </si>
  <si>
    <t>Ideális</t>
  </si>
  <si>
    <t>1I</t>
  </si>
  <si>
    <t>2I</t>
  </si>
  <si>
    <t>SzummaI</t>
  </si>
  <si>
    <t>-</t>
  </si>
  <si>
    <t>ODQBBE</t>
  </si>
  <si>
    <t>NLEHE9</t>
  </si>
  <si>
    <t>T8OUCT</t>
  </si>
  <si>
    <t>YT42HC</t>
  </si>
  <si>
    <t>FNTHQD</t>
  </si>
  <si>
    <t>Z9JQGT</t>
  </si>
  <si>
    <t>R1URLS</t>
  </si>
  <si>
    <t>WNB15X</t>
  </si>
  <si>
    <t>AD6OBB</t>
  </si>
  <si>
    <t>I7A1T1</t>
  </si>
  <si>
    <t>UO30GG</t>
  </si>
  <si>
    <t>BKZH0M</t>
  </si>
  <si>
    <t>i1</t>
  </si>
  <si>
    <t>2. ZH</t>
  </si>
  <si>
    <t>1. és 2. ZH után</t>
  </si>
  <si>
    <t>1. PZH</t>
  </si>
  <si>
    <t>2. PZH</t>
  </si>
  <si>
    <t>imsc</t>
  </si>
  <si>
    <t>1. ZH időszak eredményei</t>
  </si>
  <si>
    <t>2. ZH időszak eredményei</t>
  </si>
  <si>
    <t>A szorgalmi időszak eredményei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</si>
</sst>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8" borderId="7" applyNumberFormat="0" applyFont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5"/>
  <sheetViews>
    <sheetView tabSelected="1" zoomScale="75" zoomScaleNormal="75" zoomScalePageLayoutView="0" workbookViewId="0" topLeftCell="A1">
      <selection activeCell="B18" sqref="B18"/>
    </sheetView>
  </sheetViews>
  <sheetFormatPr defaultColWidth="9.140625" defaultRowHeight="12.75"/>
  <cols>
    <col min="1" max="1" width="19.7109375" style="0" bestFit="1" customWidth="1"/>
    <col min="3" max="3" width="5.140625" style="0" customWidth="1"/>
    <col min="4" max="4" width="5.00390625" style="0" customWidth="1"/>
    <col min="5" max="5" width="5.28125" style="0" customWidth="1"/>
    <col min="6" max="6" width="4.00390625" style="0" customWidth="1"/>
    <col min="7" max="7" width="5.140625" style="0" customWidth="1"/>
    <col min="8" max="11" width="6.421875" style="0" customWidth="1"/>
    <col min="13" max="13" width="5.421875" style="0" bestFit="1" customWidth="1"/>
    <col min="14" max="17" width="3.00390625" style="0" bestFit="1" customWidth="1"/>
    <col min="18" max="18" width="8.421875" style="0" bestFit="1" customWidth="1"/>
    <col min="19" max="20" width="3.00390625" style="0" bestFit="1" customWidth="1"/>
    <col min="24" max="24" width="6.7109375" style="0" bestFit="1" customWidth="1"/>
    <col min="25" max="28" width="3.00390625" style="0" bestFit="1" customWidth="1"/>
    <col min="34" max="34" width="6.7109375" style="0" bestFit="1" customWidth="1"/>
    <col min="35" max="38" width="3.00390625" style="0" bestFit="1" customWidth="1"/>
  </cols>
  <sheetData>
    <row r="1" spans="1:44" ht="12.75">
      <c r="A1" s="1"/>
      <c r="B1" s="2" t="s">
        <v>21</v>
      </c>
      <c r="C1" s="1" t="s">
        <v>1</v>
      </c>
      <c r="D1" s="7"/>
      <c r="E1" s="7"/>
      <c r="F1" s="7"/>
      <c r="G1" s="7"/>
      <c r="H1" s="7"/>
      <c r="I1" s="7"/>
      <c r="J1" s="7"/>
      <c r="K1" s="7"/>
      <c r="L1" s="2"/>
      <c r="M1" s="1" t="s">
        <v>22</v>
      </c>
      <c r="N1" s="7"/>
      <c r="O1" s="7"/>
      <c r="P1" s="7"/>
      <c r="Q1" s="7"/>
      <c r="R1" s="7"/>
      <c r="S1" s="7"/>
      <c r="T1" s="7"/>
      <c r="U1" s="7"/>
      <c r="V1" s="2"/>
      <c r="W1" s="2" t="s">
        <v>23</v>
      </c>
      <c r="X1" s="1" t="s">
        <v>24</v>
      </c>
      <c r="Y1" s="7"/>
      <c r="Z1" s="7"/>
      <c r="AA1" s="7"/>
      <c r="AB1" s="7"/>
      <c r="AC1" s="7"/>
      <c r="AD1" s="2"/>
      <c r="AE1" s="11" t="s">
        <v>27</v>
      </c>
      <c r="AF1" s="12"/>
      <c r="AG1" s="13"/>
      <c r="AH1" s="1" t="s">
        <v>25</v>
      </c>
      <c r="AI1" s="7"/>
      <c r="AJ1" s="7"/>
      <c r="AK1" s="7"/>
      <c r="AL1" s="7"/>
      <c r="AM1" s="7"/>
      <c r="AN1" s="2"/>
      <c r="AO1" s="11" t="s">
        <v>28</v>
      </c>
      <c r="AP1" s="12"/>
      <c r="AQ1" s="13"/>
      <c r="AR1" s="10" t="s">
        <v>29</v>
      </c>
    </row>
    <row r="2" spans="1:43" ht="12.75">
      <c r="A2" s="3"/>
      <c r="B2" s="4" t="s">
        <v>0</v>
      </c>
      <c r="C2" s="3">
        <v>1</v>
      </c>
      <c r="D2" s="8">
        <v>2</v>
      </c>
      <c r="E2" s="8">
        <v>3</v>
      </c>
      <c r="F2" s="8">
        <v>4</v>
      </c>
      <c r="G2" s="8">
        <v>5</v>
      </c>
      <c r="H2" s="8" t="s">
        <v>2</v>
      </c>
      <c r="I2" s="8" t="s">
        <v>5</v>
      </c>
      <c r="J2" s="8" t="s">
        <v>6</v>
      </c>
      <c r="K2" s="8" t="s">
        <v>7</v>
      </c>
      <c r="L2" s="4" t="s">
        <v>3</v>
      </c>
      <c r="M2" s="3">
        <v>1</v>
      </c>
      <c r="N2" s="8">
        <v>2</v>
      </c>
      <c r="O2" s="8">
        <v>3</v>
      </c>
      <c r="P2" s="8">
        <v>4</v>
      </c>
      <c r="Q2" s="8">
        <v>5</v>
      </c>
      <c r="R2" s="8" t="s">
        <v>2</v>
      </c>
      <c r="S2" s="8" t="s">
        <v>5</v>
      </c>
      <c r="T2" s="8" t="s">
        <v>6</v>
      </c>
      <c r="U2" s="8" t="s">
        <v>2</v>
      </c>
      <c r="V2" s="4" t="s">
        <v>3</v>
      </c>
      <c r="W2" s="4"/>
      <c r="X2" s="3">
        <v>1</v>
      </c>
      <c r="Y2" s="8">
        <v>2</v>
      </c>
      <c r="Z2" s="8">
        <v>3</v>
      </c>
      <c r="AA2" s="8">
        <v>4</v>
      </c>
      <c r="AB2" s="8">
        <v>5</v>
      </c>
      <c r="AC2" s="8" t="s">
        <v>2</v>
      </c>
      <c r="AD2" s="4" t="s">
        <v>3</v>
      </c>
      <c r="AE2" s="3" t="s">
        <v>2</v>
      </c>
      <c r="AF2" s="8" t="s">
        <v>26</v>
      </c>
      <c r="AG2" s="4" t="s">
        <v>3</v>
      </c>
      <c r="AH2" s="3">
        <v>1</v>
      </c>
      <c r="AI2" s="8">
        <v>2</v>
      </c>
      <c r="AJ2" s="8">
        <v>3</v>
      </c>
      <c r="AK2" s="8">
        <v>4</v>
      </c>
      <c r="AL2" s="8">
        <v>5</v>
      </c>
      <c r="AM2" s="8" t="s">
        <v>2</v>
      </c>
      <c r="AN2" s="4" t="s">
        <v>3</v>
      </c>
      <c r="AO2" s="14" t="s">
        <v>2</v>
      </c>
      <c r="AP2" s="15" t="s">
        <v>26</v>
      </c>
      <c r="AQ2" s="16" t="s">
        <v>3</v>
      </c>
    </row>
    <row r="3" spans="1:44" ht="12.75">
      <c r="A3" s="3"/>
      <c r="B3" s="4" t="s">
        <v>17</v>
      </c>
      <c r="C3" s="3">
        <v>15</v>
      </c>
      <c r="D3" s="8">
        <v>13</v>
      </c>
      <c r="E3" s="8">
        <v>17</v>
      </c>
      <c r="F3" s="8">
        <v>30</v>
      </c>
      <c r="G3" s="8">
        <v>15</v>
      </c>
      <c r="H3" s="8">
        <f aca="true" t="shared" si="0" ref="H3:H14">SUM(C3:G3)</f>
        <v>90</v>
      </c>
      <c r="I3" s="8" t="s">
        <v>8</v>
      </c>
      <c r="J3" s="8" t="s">
        <v>8</v>
      </c>
      <c r="K3" s="8">
        <f aca="true" t="shared" si="1" ref="K3:K14">SUM(I3:J3)</f>
        <v>0</v>
      </c>
      <c r="L3" s="4" t="str">
        <f>IF(H3&lt;30,"X","OK")</f>
        <v>OK</v>
      </c>
      <c r="M3" s="3">
        <v>20</v>
      </c>
      <c r="N3" s="8">
        <v>10</v>
      </c>
      <c r="O3" s="8">
        <v>20</v>
      </c>
      <c r="P3" s="8">
        <v>20</v>
      </c>
      <c r="Q3" s="8">
        <v>30</v>
      </c>
      <c r="R3" s="8">
        <f aca="true" t="shared" si="2" ref="R3:R14">SUM(M3:Q3)</f>
        <v>100</v>
      </c>
      <c r="S3" s="8">
        <v>12</v>
      </c>
      <c r="T3" s="8">
        <v>15</v>
      </c>
      <c r="U3" s="8">
        <f aca="true" t="shared" si="3" ref="U3:U14">SUM(S3:T3)</f>
        <v>27</v>
      </c>
      <c r="V3" s="4" t="str">
        <f>IF(R3&lt;30,"X","OK")</f>
        <v>OK</v>
      </c>
      <c r="W3" s="4" t="str">
        <f>IF(AND(L3="X",V3="X")=TRUE,"X",IF(L3="X","PZH1",IF(V3="X","PZH2","OK")))</f>
        <v>OK</v>
      </c>
      <c r="X3" s="3"/>
      <c r="Y3" s="8"/>
      <c r="Z3" s="8"/>
      <c r="AA3" s="8"/>
      <c r="AB3" s="8"/>
      <c r="AC3" s="8">
        <f aca="true" t="shared" si="4" ref="AC3:AC14">SUM(X3:AB3)</f>
        <v>0</v>
      </c>
      <c r="AD3" s="4" t="str">
        <f aca="true" t="shared" si="5" ref="AD3:AD14">IF(AC3&lt;30,"X","OK")</f>
        <v>X</v>
      </c>
      <c r="AE3" s="3">
        <f>IF(X3="",H3,AC3)</f>
        <v>90</v>
      </c>
      <c r="AF3" s="8">
        <f>K3</f>
        <v>0</v>
      </c>
      <c r="AG3" s="4" t="str">
        <f>IF(AE3&lt;30,"X","OK")</f>
        <v>OK</v>
      </c>
      <c r="AH3" s="3"/>
      <c r="AI3" s="8"/>
      <c r="AJ3" s="8"/>
      <c r="AK3" s="8"/>
      <c r="AL3" s="8"/>
      <c r="AM3" s="8"/>
      <c r="AN3" s="4" t="str">
        <f aca="true" t="shared" si="6" ref="AN3:AN14">IF(AM3&lt;30,"X","OK")</f>
        <v>X</v>
      </c>
      <c r="AO3" s="3">
        <f>IF(AH3="",R3,AM3)</f>
        <v>100</v>
      </c>
      <c r="AP3" s="8">
        <f>U3</f>
        <v>27</v>
      </c>
      <c r="AQ3" s="4" t="str">
        <f>IF(AO3&lt;30,"X","OK")</f>
        <v>OK</v>
      </c>
      <c r="AR3" t="str">
        <f>IF(AG3="OK",IF(AQ3="OK","OK","PPZH2"),IF(AQ3="OK","PPZH1","X"))</f>
        <v>OK</v>
      </c>
    </row>
    <row r="4" spans="1:44" ht="12.75">
      <c r="A4" s="3"/>
      <c r="B4" s="4" t="s">
        <v>20</v>
      </c>
      <c r="C4" s="3">
        <v>13</v>
      </c>
      <c r="D4" s="8">
        <v>5</v>
      </c>
      <c r="E4" s="8">
        <v>4</v>
      </c>
      <c r="F4" s="8">
        <v>13</v>
      </c>
      <c r="G4" s="8">
        <v>2</v>
      </c>
      <c r="H4" s="8">
        <f t="shared" si="0"/>
        <v>37</v>
      </c>
      <c r="I4" s="8" t="s">
        <v>8</v>
      </c>
      <c r="J4" s="8" t="s">
        <v>8</v>
      </c>
      <c r="K4" s="8">
        <f t="shared" si="1"/>
        <v>0</v>
      </c>
      <c r="L4" s="4" t="str">
        <f aca="true" t="shared" si="7" ref="L4:L15">IF(H4&lt;30,"X","OK")</f>
        <v>OK</v>
      </c>
      <c r="M4" s="3">
        <v>20</v>
      </c>
      <c r="N4" s="8">
        <v>1</v>
      </c>
      <c r="O4" s="8">
        <v>17</v>
      </c>
      <c r="P4" s="8" t="s">
        <v>8</v>
      </c>
      <c r="Q4" s="8">
        <v>30</v>
      </c>
      <c r="R4" s="8">
        <f t="shared" si="2"/>
        <v>68</v>
      </c>
      <c r="S4" s="8" t="s">
        <v>8</v>
      </c>
      <c r="T4" s="8">
        <v>0</v>
      </c>
      <c r="U4" s="8">
        <f t="shared" si="3"/>
        <v>0</v>
      </c>
      <c r="V4" s="4" t="str">
        <f aca="true" t="shared" si="8" ref="V4:V15">IF(R4&lt;30,"X","OK")</f>
        <v>OK</v>
      </c>
      <c r="W4" s="4" t="str">
        <f aca="true" t="shared" si="9" ref="W4:W15">IF(AND(L4="X",V4="X")=TRUE,"X",IF(L4="X","PZH1",IF(V4="X","PZH2","OK")))</f>
        <v>OK</v>
      </c>
      <c r="X4" s="3"/>
      <c r="Y4" s="8"/>
      <c r="Z4" s="8"/>
      <c r="AA4" s="8"/>
      <c r="AB4" s="8"/>
      <c r="AC4" s="8">
        <f t="shared" si="4"/>
        <v>0</v>
      </c>
      <c r="AD4" s="4" t="str">
        <f t="shared" si="5"/>
        <v>X</v>
      </c>
      <c r="AE4" s="3">
        <f aca="true" t="shared" si="10" ref="AE4:AE15">IF(X4="",H4,AC4)</f>
        <v>37</v>
      </c>
      <c r="AF4" s="8">
        <f aca="true" t="shared" si="11" ref="AF4:AF15">K4</f>
        <v>0</v>
      </c>
      <c r="AG4" s="4" t="str">
        <f aca="true" t="shared" si="12" ref="AG4:AG15">IF(AE4&lt;30,"X","OK")</f>
        <v>OK</v>
      </c>
      <c r="AH4" s="3"/>
      <c r="AI4" s="8"/>
      <c r="AJ4" s="8"/>
      <c r="AK4" s="8"/>
      <c r="AL4" s="8"/>
      <c r="AM4" s="8"/>
      <c r="AN4" s="4" t="str">
        <f t="shared" si="6"/>
        <v>X</v>
      </c>
      <c r="AO4" s="3">
        <f aca="true" t="shared" si="13" ref="AO4:AO15">IF(AH4="",R4,AM4)</f>
        <v>68</v>
      </c>
      <c r="AP4" s="8">
        <f aca="true" t="shared" si="14" ref="AP4:AP15">U4</f>
        <v>0</v>
      </c>
      <c r="AQ4" s="4" t="str">
        <f aca="true" t="shared" si="15" ref="AQ4:AQ15">IF(AO4&lt;30,"X","OK")</f>
        <v>OK</v>
      </c>
      <c r="AR4" t="str">
        <f aca="true" t="shared" si="16" ref="AR4:AR15">IF(AG4="OK",IF(AQ4="OK","OK","PPZH2"),IF(AQ4="OK","PPZH1","X"))</f>
        <v>OK</v>
      </c>
    </row>
    <row r="5" spans="1:44" ht="12.75">
      <c r="A5" s="3"/>
      <c r="B5" s="4" t="s">
        <v>13</v>
      </c>
      <c r="C5" s="3">
        <v>15</v>
      </c>
      <c r="D5" s="8">
        <v>15</v>
      </c>
      <c r="E5" s="8">
        <v>20</v>
      </c>
      <c r="F5" s="8">
        <v>30</v>
      </c>
      <c r="G5" s="8">
        <v>14</v>
      </c>
      <c r="H5" s="8">
        <f t="shared" si="0"/>
        <v>94</v>
      </c>
      <c r="I5" s="8" t="s">
        <v>8</v>
      </c>
      <c r="J5" s="8" t="s">
        <v>8</v>
      </c>
      <c r="K5" s="8">
        <f t="shared" si="1"/>
        <v>0</v>
      </c>
      <c r="L5" s="4" t="str">
        <f t="shared" si="7"/>
        <v>OK</v>
      </c>
      <c r="M5" s="3">
        <v>20</v>
      </c>
      <c r="N5" s="8">
        <v>10</v>
      </c>
      <c r="O5" s="8">
        <v>20</v>
      </c>
      <c r="P5" s="8">
        <v>17</v>
      </c>
      <c r="Q5" s="8">
        <v>30</v>
      </c>
      <c r="R5" s="8">
        <f t="shared" si="2"/>
        <v>97</v>
      </c>
      <c r="S5" s="8">
        <v>4</v>
      </c>
      <c r="T5" s="8">
        <v>15</v>
      </c>
      <c r="U5" s="8">
        <f t="shared" si="3"/>
        <v>19</v>
      </c>
      <c r="V5" s="4" t="str">
        <f t="shared" si="8"/>
        <v>OK</v>
      </c>
      <c r="W5" s="4" t="str">
        <f t="shared" si="9"/>
        <v>OK</v>
      </c>
      <c r="X5" s="3"/>
      <c r="Y5" s="8"/>
      <c r="Z5" s="8"/>
      <c r="AA5" s="8"/>
      <c r="AB5" s="8"/>
      <c r="AC5" s="8">
        <f t="shared" si="4"/>
        <v>0</v>
      </c>
      <c r="AD5" s="4" t="str">
        <f t="shared" si="5"/>
        <v>X</v>
      </c>
      <c r="AE5" s="3">
        <f t="shared" si="10"/>
        <v>94</v>
      </c>
      <c r="AF5" s="8">
        <f t="shared" si="11"/>
        <v>0</v>
      </c>
      <c r="AG5" s="4" t="str">
        <f t="shared" si="12"/>
        <v>OK</v>
      </c>
      <c r="AH5" s="3"/>
      <c r="AI5" s="8"/>
      <c r="AJ5" s="8"/>
      <c r="AK5" s="8"/>
      <c r="AL5" s="8"/>
      <c r="AM5" s="8"/>
      <c r="AN5" s="4" t="str">
        <f t="shared" si="6"/>
        <v>X</v>
      </c>
      <c r="AO5" s="3">
        <f t="shared" si="13"/>
        <v>97</v>
      </c>
      <c r="AP5" s="8">
        <f t="shared" si="14"/>
        <v>19</v>
      </c>
      <c r="AQ5" s="4" t="str">
        <f t="shared" si="15"/>
        <v>OK</v>
      </c>
      <c r="AR5" t="str">
        <f t="shared" si="16"/>
        <v>OK</v>
      </c>
    </row>
    <row r="6" spans="1:44" ht="12.75">
      <c r="A6" s="3"/>
      <c r="B6" s="4" t="s">
        <v>18</v>
      </c>
      <c r="C6" s="3">
        <v>5</v>
      </c>
      <c r="D6" s="8">
        <v>9</v>
      </c>
      <c r="E6" s="8">
        <v>2</v>
      </c>
      <c r="F6" s="8">
        <v>17</v>
      </c>
      <c r="G6" s="8">
        <v>18</v>
      </c>
      <c r="H6" s="8">
        <f t="shared" si="0"/>
        <v>51</v>
      </c>
      <c r="I6" s="8" t="s">
        <v>8</v>
      </c>
      <c r="J6" s="8" t="s">
        <v>8</v>
      </c>
      <c r="K6" s="8">
        <f t="shared" si="1"/>
        <v>0</v>
      </c>
      <c r="L6" s="4" t="str">
        <f t="shared" si="7"/>
        <v>OK</v>
      </c>
      <c r="M6" s="3">
        <v>20</v>
      </c>
      <c r="N6" s="8">
        <v>10</v>
      </c>
      <c r="O6" s="8">
        <v>15</v>
      </c>
      <c r="P6" s="8">
        <v>18</v>
      </c>
      <c r="Q6" s="8">
        <v>30</v>
      </c>
      <c r="R6" s="8">
        <f t="shared" si="2"/>
        <v>93</v>
      </c>
      <c r="S6" s="8" t="s">
        <v>8</v>
      </c>
      <c r="T6" s="8" t="s">
        <v>8</v>
      </c>
      <c r="U6" s="8">
        <f t="shared" si="3"/>
        <v>0</v>
      </c>
      <c r="V6" s="4" t="str">
        <f t="shared" si="8"/>
        <v>OK</v>
      </c>
      <c r="W6" s="4" t="str">
        <f t="shared" si="9"/>
        <v>OK</v>
      </c>
      <c r="X6" s="3"/>
      <c r="Y6" s="8"/>
      <c r="Z6" s="8"/>
      <c r="AA6" s="8"/>
      <c r="AB6" s="8"/>
      <c r="AC6" s="8">
        <f t="shared" si="4"/>
        <v>0</v>
      </c>
      <c r="AD6" s="4" t="str">
        <f t="shared" si="5"/>
        <v>X</v>
      </c>
      <c r="AE6" s="3">
        <f t="shared" si="10"/>
        <v>51</v>
      </c>
      <c r="AF6" s="8">
        <f t="shared" si="11"/>
        <v>0</v>
      </c>
      <c r="AG6" s="4" t="str">
        <f t="shared" si="12"/>
        <v>OK</v>
      </c>
      <c r="AH6" s="3"/>
      <c r="AI6" s="8"/>
      <c r="AJ6" s="8"/>
      <c r="AK6" s="8"/>
      <c r="AL6" s="8"/>
      <c r="AM6" s="8"/>
      <c r="AN6" s="4" t="str">
        <f t="shared" si="6"/>
        <v>X</v>
      </c>
      <c r="AO6" s="3">
        <f t="shared" si="13"/>
        <v>93</v>
      </c>
      <c r="AP6" s="8">
        <f t="shared" si="14"/>
        <v>0</v>
      </c>
      <c r="AQ6" s="4" t="str">
        <f t="shared" si="15"/>
        <v>OK</v>
      </c>
      <c r="AR6" t="str">
        <f t="shared" si="16"/>
        <v>OK</v>
      </c>
    </row>
    <row r="7" spans="1:44" ht="12.75">
      <c r="A7" s="3"/>
      <c r="B7" s="4" t="s">
        <v>10</v>
      </c>
      <c r="C7" s="3">
        <v>15</v>
      </c>
      <c r="D7" s="8">
        <v>13</v>
      </c>
      <c r="E7" s="8">
        <v>12</v>
      </c>
      <c r="F7" s="8">
        <v>28</v>
      </c>
      <c r="G7" s="8">
        <v>17</v>
      </c>
      <c r="H7" s="8">
        <f t="shared" si="0"/>
        <v>85</v>
      </c>
      <c r="I7" s="8" t="s">
        <v>8</v>
      </c>
      <c r="J7" s="8" t="s">
        <v>8</v>
      </c>
      <c r="K7" s="8">
        <f t="shared" si="1"/>
        <v>0</v>
      </c>
      <c r="L7" s="4" t="str">
        <f t="shared" si="7"/>
        <v>OK</v>
      </c>
      <c r="M7" s="3">
        <v>20</v>
      </c>
      <c r="N7" s="8">
        <v>10</v>
      </c>
      <c r="O7" s="8">
        <v>17</v>
      </c>
      <c r="P7" s="8">
        <v>18</v>
      </c>
      <c r="Q7" s="8">
        <v>30</v>
      </c>
      <c r="R7" s="8">
        <f t="shared" si="2"/>
        <v>95</v>
      </c>
      <c r="S7" s="8">
        <v>4</v>
      </c>
      <c r="T7" s="8">
        <v>8</v>
      </c>
      <c r="U7" s="8">
        <f t="shared" si="3"/>
        <v>12</v>
      </c>
      <c r="V7" s="4" t="str">
        <f t="shared" si="8"/>
        <v>OK</v>
      </c>
      <c r="W7" s="4" t="str">
        <f t="shared" si="9"/>
        <v>OK</v>
      </c>
      <c r="X7" s="3"/>
      <c r="Y7" s="8"/>
      <c r="Z7" s="8"/>
      <c r="AA7" s="8"/>
      <c r="AB7" s="8"/>
      <c r="AC7" s="8">
        <f t="shared" si="4"/>
        <v>0</v>
      </c>
      <c r="AD7" s="4" t="str">
        <f t="shared" si="5"/>
        <v>X</v>
      </c>
      <c r="AE7" s="3">
        <f t="shared" si="10"/>
        <v>85</v>
      </c>
      <c r="AF7" s="8">
        <f t="shared" si="11"/>
        <v>0</v>
      </c>
      <c r="AG7" s="4" t="str">
        <f t="shared" si="12"/>
        <v>OK</v>
      </c>
      <c r="AH7" s="3"/>
      <c r="AI7" s="8"/>
      <c r="AJ7" s="8"/>
      <c r="AK7" s="8"/>
      <c r="AL7" s="8"/>
      <c r="AM7" s="8"/>
      <c r="AN7" s="4" t="str">
        <f t="shared" si="6"/>
        <v>X</v>
      </c>
      <c r="AO7" s="3">
        <f t="shared" si="13"/>
        <v>95</v>
      </c>
      <c r="AP7" s="8">
        <f t="shared" si="14"/>
        <v>12</v>
      </c>
      <c r="AQ7" s="4" t="str">
        <f t="shared" si="15"/>
        <v>OK</v>
      </c>
      <c r="AR7" t="str">
        <f t="shared" si="16"/>
        <v>OK</v>
      </c>
    </row>
    <row r="8" spans="1:44" ht="12.75">
      <c r="A8" s="3"/>
      <c r="B8" s="4" t="s">
        <v>9</v>
      </c>
      <c r="C8" s="3">
        <v>15</v>
      </c>
      <c r="D8" s="8">
        <v>13</v>
      </c>
      <c r="E8" s="8">
        <v>8</v>
      </c>
      <c r="F8" s="8">
        <v>26</v>
      </c>
      <c r="G8" s="8">
        <v>20</v>
      </c>
      <c r="H8" s="8">
        <f t="shared" si="0"/>
        <v>82</v>
      </c>
      <c r="I8" s="8" t="s">
        <v>8</v>
      </c>
      <c r="J8" s="8" t="s">
        <v>8</v>
      </c>
      <c r="K8" s="8">
        <f t="shared" si="1"/>
        <v>0</v>
      </c>
      <c r="L8" s="4" t="str">
        <f t="shared" si="7"/>
        <v>OK</v>
      </c>
      <c r="M8" s="3">
        <v>20</v>
      </c>
      <c r="N8" s="8">
        <v>10</v>
      </c>
      <c r="O8" s="8">
        <v>20</v>
      </c>
      <c r="P8" s="8">
        <v>19</v>
      </c>
      <c r="Q8" s="8">
        <v>30</v>
      </c>
      <c r="R8" s="8">
        <f t="shared" si="2"/>
        <v>99</v>
      </c>
      <c r="S8" s="8">
        <v>11</v>
      </c>
      <c r="T8" s="8">
        <v>10</v>
      </c>
      <c r="U8" s="8">
        <f t="shared" si="3"/>
        <v>21</v>
      </c>
      <c r="V8" s="4" t="str">
        <f t="shared" si="8"/>
        <v>OK</v>
      </c>
      <c r="W8" s="4" t="str">
        <f t="shared" si="9"/>
        <v>OK</v>
      </c>
      <c r="X8" s="3"/>
      <c r="Y8" s="8"/>
      <c r="Z8" s="8"/>
      <c r="AA8" s="8"/>
      <c r="AB8" s="8"/>
      <c r="AC8" s="8">
        <f t="shared" si="4"/>
        <v>0</v>
      </c>
      <c r="AD8" s="4" t="str">
        <f t="shared" si="5"/>
        <v>X</v>
      </c>
      <c r="AE8" s="3">
        <f t="shared" si="10"/>
        <v>82</v>
      </c>
      <c r="AF8" s="8">
        <f t="shared" si="11"/>
        <v>0</v>
      </c>
      <c r="AG8" s="4" t="str">
        <f t="shared" si="12"/>
        <v>OK</v>
      </c>
      <c r="AH8" s="3"/>
      <c r="AI8" s="8"/>
      <c r="AJ8" s="8"/>
      <c r="AK8" s="8"/>
      <c r="AL8" s="8"/>
      <c r="AM8" s="8"/>
      <c r="AN8" s="4" t="str">
        <f t="shared" si="6"/>
        <v>X</v>
      </c>
      <c r="AO8" s="3">
        <f t="shared" si="13"/>
        <v>99</v>
      </c>
      <c r="AP8" s="8">
        <f t="shared" si="14"/>
        <v>21</v>
      </c>
      <c r="AQ8" s="4" t="str">
        <f t="shared" si="15"/>
        <v>OK</v>
      </c>
      <c r="AR8" t="str">
        <f t="shared" si="16"/>
        <v>OK</v>
      </c>
    </row>
    <row r="9" spans="1:44" ht="12.75">
      <c r="A9" s="3"/>
      <c r="B9" s="4" t="s">
        <v>15</v>
      </c>
      <c r="C9" s="3">
        <v>12</v>
      </c>
      <c r="D9" s="8">
        <v>9</v>
      </c>
      <c r="E9" s="8">
        <v>10</v>
      </c>
      <c r="F9" s="8">
        <v>21</v>
      </c>
      <c r="G9" s="8">
        <v>15</v>
      </c>
      <c r="H9" s="8">
        <f t="shared" si="0"/>
        <v>67</v>
      </c>
      <c r="I9" s="8" t="s">
        <v>8</v>
      </c>
      <c r="J9" s="8" t="s">
        <v>8</v>
      </c>
      <c r="K9" s="8">
        <f t="shared" si="1"/>
        <v>0</v>
      </c>
      <c r="L9" s="4" t="str">
        <f t="shared" si="7"/>
        <v>OK</v>
      </c>
      <c r="M9" s="3">
        <v>20</v>
      </c>
      <c r="N9" s="8">
        <v>10</v>
      </c>
      <c r="O9" s="8">
        <v>16</v>
      </c>
      <c r="P9" s="8">
        <v>19</v>
      </c>
      <c r="Q9" s="8">
        <v>30</v>
      </c>
      <c r="R9" s="8">
        <f t="shared" si="2"/>
        <v>95</v>
      </c>
      <c r="S9" s="8">
        <v>7</v>
      </c>
      <c r="T9" s="8">
        <v>15</v>
      </c>
      <c r="U9" s="8">
        <f t="shared" si="3"/>
        <v>22</v>
      </c>
      <c r="V9" s="4" t="str">
        <f t="shared" si="8"/>
        <v>OK</v>
      </c>
      <c r="W9" s="4" t="str">
        <f t="shared" si="9"/>
        <v>OK</v>
      </c>
      <c r="X9" s="3"/>
      <c r="Y9" s="8"/>
      <c r="Z9" s="8"/>
      <c r="AA9" s="8"/>
      <c r="AB9" s="8"/>
      <c r="AC9" s="8">
        <f t="shared" si="4"/>
        <v>0</v>
      </c>
      <c r="AD9" s="4" t="str">
        <f t="shared" si="5"/>
        <v>X</v>
      </c>
      <c r="AE9" s="3">
        <f t="shared" si="10"/>
        <v>67</v>
      </c>
      <c r="AF9" s="8">
        <f t="shared" si="11"/>
        <v>0</v>
      </c>
      <c r="AG9" s="4" t="str">
        <f t="shared" si="12"/>
        <v>OK</v>
      </c>
      <c r="AH9" s="3"/>
      <c r="AI9" s="8"/>
      <c r="AJ9" s="8"/>
      <c r="AK9" s="8"/>
      <c r="AL9" s="8"/>
      <c r="AM9" s="8"/>
      <c r="AN9" s="4" t="str">
        <f t="shared" si="6"/>
        <v>X</v>
      </c>
      <c r="AO9" s="3">
        <f t="shared" si="13"/>
        <v>95</v>
      </c>
      <c r="AP9" s="8">
        <f t="shared" si="14"/>
        <v>22</v>
      </c>
      <c r="AQ9" s="4" t="str">
        <f t="shared" si="15"/>
        <v>OK</v>
      </c>
      <c r="AR9" t="str">
        <f t="shared" si="16"/>
        <v>OK</v>
      </c>
    </row>
    <row r="10" spans="1:44" ht="12.75">
      <c r="A10" s="3"/>
      <c r="B10" s="4" t="s">
        <v>11</v>
      </c>
      <c r="C10" s="3">
        <v>15</v>
      </c>
      <c r="D10" s="8">
        <v>14</v>
      </c>
      <c r="E10" s="8">
        <v>9</v>
      </c>
      <c r="F10" s="8">
        <v>22</v>
      </c>
      <c r="G10" s="8">
        <v>20</v>
      </c>
      <c r="H10" s="8">
        <f t="shared" si="0"/>
        <v>80</v>
      </c>
      <c r="I10" s="8" t="s">
        <v>8</v>
      </c>
      <c r="J10" s="8" t="s">
        <v>8</v>
      </c>
      <c r="K10" s="8">
        <f t="shared" si="1"/>
        <v>0</v>
      </c>
      <c r="L10" s="4" t="str">
        <f t="shared" si="7"/>
        <v>OK</v>
      </c>
      <c r="M10" s="3">
        <v>20</v>
      </c>
      <c r="N10" s="8">
        <v>10</v>
      </c>
      <c r="O10" s="8">
        <v>19</v>
      </c>
      <c r="P10" s="8">
        <v>20</v>
      </c>
      <c r="Q10" s="8">
        <v>30</v>
      </c>
      <c r="R10" s="8">
        <f t="shared" si="2"/>
        <v>99</v>
      </c>
      <c r="S10" s="8">
        <v>9</v>
      </c>
      <c r="T10" s="8">
        <v>15</v>
      </c>
      <c r="U10" s="8">
        <f t="shared" si="3"/>
        <v>24</v>
      </c>
      <c r="V10" s="4" t="str">
        <f t="shared" si="8"/>
        <v>OK</v>
      </c>
      <c r="W10" s="4" t="str">
        <f t="shared" si="9"/>
        <v>OK</v>
      </c>
      <c r="X10" s="3"/>
      <c r="Y10" s="8"/>
      <c r="Z10" s="8"/>
      <c r="AA10" s="8"/>
      <c r="AB10" s="8"/>
      <c r="AC10" s="8">
        <f t="shared" si="4"/>
        <v>0</v>
      </c>
      <c r="AD10" s="4" t="str">
        <f t="shared" si="5"/>
        <v>X</v>
      </c>
      <c r="AE10" s="3">
        <f t="shared" si="10"/>
        <v>80</v>
      </c>
      <c r="AF10" s="8">
        <f t="shared" si="11"/>
        <v>0</v>
      </c>
      <c r="AG10" s="4" t="str">
        <f t="shared" si="12"/>
        <v>OK</v>
      </c>
      <c r="AH10" s="3"/>
      <c r="AI10" s="8"/>
      <c r="AJ10" s="8"/>
      <c r="AK10" s="8"/>
      <c r="AL10" s="8"/>
      <c r="AM10" s="8"/>
      <c r="AN10" s="4" t="str">
        <f t="shared" si="6"/>
        <v>X</v>
      </c>
      <c r="AO10" s="3">
        <f t="shared" si="13"/>
        <v>99</v>
      </c>
      <c r="AP10" s="8">
        <f t="shared" si="14"/>
        <v>24</v>
      </c>
      <c r="AQ10" s="4" t="str">
        <f t="shared" si="15"/>
        <v>OK</v>
      </c>
      <c r="AR10" t="str">
        <f t="shared" si="16"/>
        <v>OK</v>
      </c>
    </row>
    <row r="11" spans="1:44" ht="12.75">
      <c r="A11" s="3"/>
      <c r="B11" s="4" t="s">
        <v>19</v>
      </c>
      <c r="C11" s="3">
        <v>15</v>
      </c>
      <c r="D11" s="8">
        <v>5</v>
      </c>
      <c r="E11" s="8">
        <v>9</v>
      </c>
      <c r="F11" s="8">
        <v>25</v>
      </c>
      <c r="G11" s="8">
        <v>11</v>
      </c>
      <c r="H11" s="8">
        <f t="shared" si="0"/>
        <v>65</v>
      </c>
      <c r="I11" s="8" t="s">
        <v>8</v>
      </c>
      <c r="J11" s="8" t="s">
        <v>8</v>
      </c>
      <c r="K11" s="8">
        <f t="shared" si="1"/>
        <v>0</v>
      </c>
      <c r="L11" s="4" t="str">
        <f t="shared" si="7"/>
        <v>OK</v>
      </c>
      <c r="M11" s="3">
        <v>20</v>
      </c>
      <c r="N11" s="8">
        <v>8</v>
      </c>
      <c r="O11" s="8">
        <v>14</v>
      </c>
      <c r="P11" s="8">
        <v>17</v>
      </c>
      <c r="Q11" s="8">
        <v>28</v>
      </c>
      <c r="R11" s="8">
        <f t="shared" si="2"/>
        <v>87</v>
      </c>
      <c r="S11" s="8" t="s">
        <v>8</v>
      </c>
      <c r="T11" s="8">
        <v>2</v>
      </c>
      <c r="U11" s="8">
        <f t="shared" si="3"/>
        <v>2</v>
      </c>
      <c r="V11" s="4" t="str">
        <f t="shared" si="8"/>
        <v>OK</v>
      </c>
      <c r="W11" s="4" t="str">
        <f t="shared" si="9"/>
        <v>OK</v>
      </c>
      <c r="X11" s="3">
        <v>15</v>
      </c>
      <c r="Y11" s="8">
        <v>13</v>
      </c>
      <c r="Z11" s="8">
        <v>16</v>
      </c>
      <c r="AA11" s="17">
        <v>30</v>
      </c>
      <c r="AB11" s="17">
        <v>20</v>
      </c>
      <c r="AC11" s="8">
        <f t="shared" si="4"/>
        <v>94</v>
      </c>
      <c r="AD11" s="4" t="str">
        <f t="shared" si="5"/>
        <v>OK</v>
      </c>
      <c r="AE11" s="3">
        <f t="shared" si="10"/>
        <v>94</v>
      </c>
      <c r="AF11" s="8">
        <f t="shared" si="11"/>
        <v>0</v>
      </c>
      <c r="AG11" s="4" t="str">
        <f t="shared" si="12"/>
        <v>OK</v>
      </c>
      <c r="AH11" s="3"/>
      <c r="AI11" s="8"/>
      <c r="AJ11" s="8"/>
      <c r="AK11" s="8"/>
      <c r="AL11" s="8"/>
      <c r="AM11" s="8"/>
      <c r="AN11" s="4" t="str">
        <f t="shared" si="6"/>
        <v>X</v>
      </c>
      <c r="AO11" s="3">
        <f t="shared" si="13"/>
        <v>87</v>
      </c>
      <c r="AP11" s="8">
        <f t="shared" si="14"/>
        <v>2</v>
      </c>
      <c r="AQ11" s="4" t="str">
        <f t="shared" si="15"/>
        <v>OK</v>
      </c>
      <c r="AR11" t="str">
        <f t="shared" si="16"/>
        <v>OK</v>
      </c>
    </row>
    <row r="12" spans="1:44" ht="12.75">
      <c r="A12" s="3"/>
      <c r="B12" s="4" t="s">
        <v>16</v>
      </c>
      <c r="C12" s="3">
        <v>8</v>
      </c>
      <c r="D12" s="8">
        <v>5</v>
      </c>
      <c r="E12" s="8">
        <v>7</v>
      </c>
      <c r="F12" s="8">
        <v>29</v>
      </c>
      <c r="G12" s="8">
        <v>16</v>
      </c>
      <c r="H12" s="8">
        <f t="shared" si="0"/>
        <v>65</v>
      </c>
      <c r="I12" s="8" t="s">
        <v>8</v>
      </c>
      <c r="J12" s="8" t="s">
        <v>8</v>
      </c>
      <c r="K12" s="8">
        <f t="shared" si="1"/>
        <v>0</v>
      </c>
      <c r="L12" s="4" t="str">
        <f t="shared" si="7"/>
        <v>OK</v>
      </c>
      <c r="M12" s="3">
        <v>20</v>
      </c>
      <c r="N12" s="8">
        <v>10</v>
      </c>
      <c r="O12" s="8">
        <v>14</v>
      </c>
      <c r="P12" s="8">
        <v>20</v>
      </c>
      <c r="Q12" s="8">
        <v>20</v>
      </c>
      <c r="R12" s="8">
        <f t="shared" si="2"/>
        <v>84</v>
      </c>
      <c r="S12" s="8">
        <v>7</v>
      </c>
      <c r="T12" s="8">
        <v>11</v>
      </c>
      <c r="U12" s="8">
        <f t="shared" si="3"/>
        <v>18</v>
      </c>
      <c r="V12" s="4" t="str">
        <f t="shared" si="8"/>
        <v>OK</v>
      </c>
      <c r="W12" s="4" t="str">
        <f t="shared" si="9"/>
        <v>OK</v>
      </c>
      <c r="X12" s="3"/>
      <c r="Y12" s="8"/>
      <c r="Z12" s="8"/>
      <c r="AA12" s="8"/>
      <c r="AB12" s="8"/>
      <c r="AC12" s="8">
        <f t="shared" si="4"/>
        <v>0</v>
      </c>
      <c r="AD12" s="4" t="str">
        <f t="shared" si="5"/>
        <v>X</v>
      </c>
      <c r="AE12" s="3">
        <f t="shared" si="10"/>
        <v>65</v>
      </c>
      <c r="AF12" s="8">
        <f t="shared" si="11"/>
        <v>0</v>
      </c>
      <c r="AG12" s="4" t="str">
        <f t="shared" si="12"/>
        <v>OK</v>
      </c>
      <c r="AH12" s="3"/>
      <c r="AI12" s="8"/>
      <c r="AJ12" s="8"/>
      <c r="AK12" s="8"/>
      <c r="AL12" s="8"/>
      <c r="AM12" s="8"/>
      <c r="AN12" s="4" t="str">
        <f t="shared" si="6"/>
        <v>X</v>
      </c>
      <c r="AO12" s="3">
        <f t="shared" si="13"/>
        <v>84</v>
      </c>
      <c r="AP12" s="8">
        <f t="shared" si="14"/>
        <v>18</v>
      </c>
      <c r="AQ12" s="4" t="str">
        <f t="shared" si="15"/>
        <v>OK</v>
      </c>
      <c r="AR12" t="str">
        <f t="shared" si="16"/>
        <v>OK</v>
      </c>
    </row>
    <row r="13" spans="1:44" ht="12.75">
      <c r="A13" s="3"/>
      <c r="B13" s="4" t="s">
        <v>12</v>
      </c>
      <c r="C13" s="3">
        <v>10</v>
      </c>
      <c r="D13" s="8">
        <v>12</v>
      </c>
      <c r="E13" s="8">
        <v>2</v>
      </c>
      <c r="F13" s="8">
        <v>19</v>
      </c>
      <c r="G13" s="8">
        <v>10</v>
      </c>
      <c r="H13" s="8">
        <f t="shared" si="0"/>
        <v>53</v>
      </c>
      <c r="I13" s="8" t="s">
        <v>8</v>
      </c>
      <c r="J13" s="8" t="s">
        <v>8</v>
      </c>
      <c r="K13" s="8">
        <f t="shared" si="1"/>
        <v>0</v>
      </c>
      <c r="L13" s="4" t="str">
        <f t="shared" si="7"/>
        <v>OK</v>
      </c>
      <c r="M13" s="3">
        <v>20</v>
      </c>
      <c r="N13" s="8">
        <v>10</v>
      </c>
      <c r="O13" s="8">
        <v>20</v>
      </c>
      <c r="P13" s="8">
        <v>18</v>
      </c>
      <c r="Q13" s="8">
        <v>25</v>
      </c>
      <c r="R13" s="8">
        <f t="shared" si="2"/>
        <v>93</v>
      </c>
      <c r="S13" s="8" t="s">
        <v>8</v>
      </c>
      <c r="T13" s="8" t="s">
        <v>8</v>
      </c>
      <c r="U13" s="8">
        <f t="shared" si="3"/>
        <v>0</v>
      </c>
      <c r="V13" s="4" t="str">
        <f t="shared" si="8"/>
        <v>OK</v>
      </c>
      <c r="W13" s="4" t="str">
        <f t="shared" si="9"/>
        <v>OK</v>
      </c>
      <c r="X13" s="3">
        <v>15</v>
      </c>
      <c r="Y13" s="8">
        <v>13</v>
      </c>
      <c r="Z13" s="8">
        <v>3</v>
      </c>
      <c r="AA13" s="17">
        <v>20</v>
      </c>
      <c r="AB13" s="17">
        <v>19</v>
      </c>
      <c r="AC13" s="8">
        <f t="shared" si="4"/>
        <v>70</v>
      </c>
      <c r="AD13" s="4" t="str">
        <f t="shared" si="5"/>
        <v>OK</v>
      </c>
      <c r="AE13" s="3">
        <f t="shared" si="10"/>
        <v>70</v>
      </c>
      <c r="AF13" s="8">
        <f t="shared" si="11"/>
        <v>0</v>
      </c>
      <c r="AG13" s="4" t="str">
        <f t="shared" si="12"/>
        <v>OK</v>
      </c>
      <c r="AH13" s="3"/>
      <c r="AI13" s="8"/>
      <c r="AJ13" s="8"/>
      <c r="AK13" s="8"/>
      <c r="AL13" s="8"/>
      <c r="AM13" s="8"/>
      <c r="AN13" s="4" t="str">
        <f t="shared" si="6"/>
        <v>X</v>
      </c>
      <c r="AO13" s="3">
        <f t="shared" si="13"/>
        <v>93</v>
      </c>
      <c r="AP13" s="8">
        <f t="shared" si="14"/>
        <v>0</v>
      </c>
      <c r="AQ13" s="4" t="str">
        <f t="shared" si="15"/>
        <v>OK</v>
      </c>
      <c r="AR13" t="str">
        <f t="shared" si="16"/>
        <v>OK</v>
      </c>
    </row>
    <row r="14" spans="1:44" ht="12.75">
      <c r="A14" s="3"/>
      <c r="B14" s="4" t="s">
        <v>14</v>
      </c>
      <c r="C14" s="3">
        <v>15</v>
      </c>
      <c r="D14" s="8">
        <v>15</v>
      </c>
      <c r="E14" s="8">
        <v>10</v>
      </c>
      <c r="F14" s="8">
        <v>22</v>
      </c>
      <c r="G14" s="8">
        <v>11</v>
      </c>
      <c r="H14" s="8">
        <f t="shared" si="0"/>
        <v>73</v>
      </c>
      <c r="I14" s="8" t="s">
        <v>8</v>
      </c>
      <c r="J14" s="8" t="s">
        <v>8</v>
      </c>
      <c r="K14" s="8">
        <f t="shared" si="1"/>
        <v>0</v>
      </c>
      <c r="L14" s="4" t="str">
        <f t="shared" si="7"/>
        <v>OK</v>
      </c>
      <c r="M14" s="3">
        <v>16</v>
      </c>
      <c r="N14" s="8">
        <v>8</v>
      </c>
      <c r="O14" s="8">
        <v>20</v>
      </c>
      <c r="P14" s="8">
        <v>17</v>
      </c>
      <c r="Q14" s="8">
        <v>30</v>
      </c>
      <c r="R14" s="8">
        <f t="shared" si="2"/>
        <v>91</v>
      </c>
      <c r="S14" s="8" t="s">
        <v>8</v>
      </c>
      <c r="T14" s="8" t="s">
        <v>8</v>
      </c>
      <c r="U14" s="8">
        <f t="shared" si="3"/>
        <v>0</v>
      </c>
      <c r="V14" s="4" t="str">
        <f t="shared" si="8"/>
        <v>OK</v>
      </c>
      <c r="W14" s="4" t="str">
        <f t="shared" si="9"/>
        <v>OK</v>
      </c>
      <c r="X14" s="3"/>
      <c r="Y14" s="8"/>
      <c r="Z14" s="8"/>
      <c r="AA14" s="8"/>
      <c r="AB14" s="8"/>
      <c r="AC14" s="8">
        <f t="shared" si="4"/>
        <v>0</v>
      </c>
      <c r="AD14" s="4" t="str">
        <f t="shared" si="5"/>
        <v>X</v>
      </c>
      <c r="AE14" s="3">
        <f t="shared" si="10"/>
        <v>73</v>
      </c>
      <c r="AF14" s="8">
        <f t="shared" si="11"/>
        <v>0</v>
      </c>
      <c r="AG14" s="4" t="str">
        <f t="shared" si="12"/>
        <v>OK</v>
      </c>
      <c r="AH14" s="3"/>
      <c r="AI14" s="8"/>
      <c r="AJ14" s="8"/>
      <c r="AK14" s="8"/>
      <c r="AL14" s="8"/>
      <c r="AM14" s="8"/>
      <c r="AN14" s="4" t="str">
        <f t="shared" si="6"/>
        <v>X</v>
      </c>
      <c r="AO14" s="3">
        <f t="shared" si="13"/>
        <v>91</v>
      </c>
      <c r="AP14" s="8">
        <f t="shared" si="14"/>
        <v>0</v>
      </c>
      <c r="AQ14" s="4" t="str">
        <f t="shared" si="15"/>
        <v>OK</v>
      </c>
      <c r="AR14" t="str">
        <f t="shared" si="16"/>
        <v>OK</v>
      </c>
    </row>
    <row r="15" spans="1:44" ht="13.5" thickBot="1">
      <c r="A15" s="5" t="s">
        <v>4</v>
      </c>
      <c r="B15" s="6"/>
      <c r="C15" s="5">
        <v>15</v>
      </c>
      <c r="D15" s="9">
        <v>15</v>
      </c>
      <c r="E15" s="9">
        <v>20</v>
      </c>
      <c r="F15" s="9">
        <v>30</v>
      </c>
      <c r="G15" s="9">
        <v>20</v>
      </c>
      <c r="H15" s="9">
        <f>SUM(C15:G15)</f>
        <v>100</v>
      </c>
      <c r="I15" s="9">
        <v>15</v>
      </c>
      <c r="J15" s="9">
        <v>15</v>
      </c>
      <c r="K15" s="9">
        <f>SUM(I15:J15)</f>
        <v>30</v>
      </c>
      <c r="L15" s="6" t="str">
        <f t="shared" si="7"/>
        <v>OK</v>
      </c>
      <c r="M15" s="5">
        <v>20</v>
      </c>
      <c r="N15" s="9">
        <v>10</v>
      </c>
      <c r="O15" s="9">
        <v>20</v>
      </c>
      <c r="P15" s="9">
        <v>20</v>
      </c>
      <c r="Q15" s="9">
        <v>30</v>
      </c>
      <c r="R15" s="9">
        <f>SUM(M15:Q15)</f>
        <v>100</v>
      </c>
      <c r="S15" s="9">
        <v>15</v>
      </c>
      <c r="T15" s="9">
        <v>15</v>
      </c>
      <c r="U15" s="9">
        <f>SUM(S15:T15)</f>
        <v>30</v>
      </c>
      <c r="V15" s="6" t="str">
        <f t="shared" si="8"/>
        <v>OK</v>
      </c>
      <c r="W15" s="6" t="str">
        <f t="shared" si="9"/>
        <v>OK</v>
      </c>
      <c r="X15" s="5">
        <v>15</v>
      </c>
      <c r="Y15" s="9">
        <v>15</v>
      </c>
      <c r="Z15" s="9">
        <v>20</v>
      </c>
      <c r="AA15" s="9">
        <v>30</v>
      </c>
      <c r="AB15" s="9">
        <v>20</v>
      </c>
      <c r="AC15" s="9">
        <f>SUM(X15:AB15)</f>
        <v>100</v>
      </c>
      <c r="AD15" s="6" t="str">
        <f>IF(AC15&lt;30,"X","OK")</f>
        <v>OK</v>
      </c>
      <c r="AE15" s="5">
        <f t="shared" si="10"/>
        <v>100</v>
      </c>
      <c r="AF15" s="9">
        <f t="shared" si="11"/>
        <v>30</v>
      </c>
      <c r="AG15" s="6" t="str">
        <f t="shared" si="12"/>
        <v>OK</v>
      </c>
      <c r="AH15" s="5">
        <v>20</v>
      </c>
      <c r="AI15" s="9">
        <v>10</v>
      </c>
      <c r="AJ15" s="9">
        <v>20</v>
      </c>
      <c r="AK15" s="9">
        <v>20</v>
      </c>
      <c r="AL15" s="9">
        <v>30</v>
      </c>
      <c r="AM15" s="9">
        <f>SUM(AH15:AL15)</f>
        <v>100</v>
      </c>
      <c r="AN15" s="6" t="str">
        <f>IF(AM15&lt;30,"X","OK")</f>
        <v>OK</v>
      </c>
      <c r="AO15" s="5">
        <f t="shared" si="13"/>
        <v>100</v>
      </c>
      <c r="AP15" s="9">
        <f t="shared" si="14"/>
        <v>30</v>
      </c>
      <c r="AQ15" s="6" t="str">
        <f t="shared" si="15"/>
        <v>OK</v>
      </c>
      <c r="AR15" t="str">
        <f t="shared" si="16"/>
        <v>OK</v>
      </c>
    </row>
  </sheetData>
  <sheetProtection/>
  <mergeCells count="2">
    <mergeCell ref="AE1:AG1"/>
    <mergeCell ref="AO1:AQ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Markó Zoltán</cp:lastModifiedBy>
  <dcterms:created xsi:type="dcterms:W3CDTF">2016-10-16T19:35:21Z</dcterms:created>
  <dcterms:modified xsi:type="dcterms:W3CDTF">2016-12-06T14:49:23Z</dcterms:modified>
  <cp:category/>
  <cp:version/>
  <cp:contentType/>
  <cp:contentStatus/>
</cp:coreProperties>
</file>