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0"/>
  </bookViews>
  <sheets>
    <sheet name="Eredmények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<sst xmlns="http://schemas.openxmlformats.org/spreadsheetml/2006/main" count="54" uniqueCount="54">
  <si>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ÖSSZPONT</t>
  </si>
  <si>
    <t>MEGVAN?</t>
  </si>
  <si>
    <t>1.ZH</t>
  </si>
  <si>
    <t>2.ZH</t>
  </si>
  <si>
    <t>1.PÓT</t>
  </si>
  <si>
    <t>2.PÓT</t>
  </si>
  <si>
    <t>RÖPZH</t>
  </si>
  <si>
    <t>2.hét</t>
  </si>
  <si>
    <t>3.hét</t>
  </si>
  <si>
    <t>4.hét</t>
  </si>
  <si>
    <t>5.hét</t>
  </si>
  <si>
    <t>6.hét</t>
  </si>
  <si>
    <t>7.hét</t>
  </si>
  <si>
    <t>9.hét</t>
  </si>
  <si>
    <t>10.hét</t>
  </si>
  <si>
    <t>11.hét</t>
  </si>
  <si>
    <t>13.hét</t>
  </si>
  <si>
    <t>Balogh Bence</t>
  </si>
  <si>
    <t>Bartus Ferenc</t>
  </si>
  <si>
    <t>Becsei Tamás</t>
  </si>
  <si>
    <t>Bora Ágnes</t>
  </si>
  <si>
    <t>Bugir Zoltán</t>
  </si>
  <si>
    <t>Csikós Áron</t>
  </si>
  <si>
    <t>Dérmuth Balázs</t>
  </si>
  <si>
    <t>Farkas Tamás</t>
  </si>
  <si>
    <t>Fejes Balázs</t>
  </si>
  <si>
    <t>Fődi Tamás</t>
  </si>
  <si>
    <t>Galambos Mária</t>
  </si>
  <si>
    <t>Garger Dániel</t>
  </si>
  <si>
    <t>Gura Boglárka</t>
  </si>
  <si>
    <t>Holczer Eszter</t>
  </si>
  <si>
    <t>Hardi Tamás</t>
  </si>
  <si>
    <t>Jani Lívia</t>
  </si>
  <si>
    <t>Kármán Gábor</t>
  </si>
  <si>
    <t>Kerekes Nóra</t>
  </si>
  <si>
    <t>Kizman Antal</t>
  </si>
  <si>
    <t>Lamm Lotti</t>
  </si>
  <si>
    <t>Mészáros Ádám</t>
  </si>
  <si>
    <t>Molnár Gergely</t>
  </si>
  <si>
    <t>Nagy Gergő</t>
  </si>
  <si>
    <t>Natkó Márton</t>
  </si>
  <si>
    <t>Ott Júlia</t>
  </si>
  <si>
    <t>Penczer Eszter</t>
  </si>
  <si>
    <t>Poprádi Ágnes</t>
  </si>
  <si>
    <t>Sári Éva</t>
  </si>
  <si>
    <t>Sélley Torda László</t>
  </si>
  <si>
    <t>Szabó László</t>
  </si>
  <si>
    <t>Szemenyei Balázs</t>
  </si>
  <si>
    <t>Szita Dávid</t>
  </si>
  <si>
    <t>Szota Anikó</t>
  </si>
  <si>
    <t>Tinódi Gábor</t>
  </si>
  <si>
    <t>Tóth-Ilkó Ákos</t>
  </si>
  <si>
    <t>Vári Réka</t>
  </si>
  <si>
    <t>Vecsey Vince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</si>
</sst>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4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b/>
      <sz val="10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15.75390625" style="0" customWidth="1"/>
    <col min="2" max="2" width="14.375" style="0" customWidth="1"/>
    <col min="3" max="3" width="12.50390625" style="0" customWidth="1"/>
    <col min="4" max="4" width="6.625" style="0" customWidth="1"/>
    <col min="5" max="5" width="6.375" style="0" customWidth="1"/>
    <col min="6" max="6" width="8.50390625" style="0" customWidth="1"/>
    <col min="7" max="8" width="8.375" style="0" customWidth="1"/>
    <col min="9" max="9" width="6.875" style="0" customWidth="1"/>
  </cols>
  <sheetData>
    <row r="1" spans="2:256" s="1" customFormat="1" ht="22.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IV1"/>
    </row>
    <row r="2" spans="1:19" ht="14.25">
      <c r="A2" t="s">
        <v>17</v>
      </c>
      <c r="B2" s="1">
        <f>IF(C2,IF(ISBLANK(F2),D2,F2)+IF(ISBLANK(G2),E2,G2)+H2,"")</f>
        <v>59</v>
      </c>
      <c r="C2" s="1">
        <f>IF(MAX(D2,F2,0)&gt;14,TRUE)*IF(MAX(E2,G2,0)&gt;14,TRUE)</f>
        <v>1</v>
      </c>
      <c r="D2" s="3">
        <v>29</v>
      </c>
      <c r="E2" s="3">
        <v>27</v>
      </c>
      <c r="F2" s="3"/>
      <c r="G2" s="3"/>
      <c r="H2" s="3">
        <f>MAX(MIN(2*I2-17,15),0)</f>
        <v>3</v>
      </c>
      <c r="I2" s="3">
        <f>SUM(J2:U2)</f>
        <v>10</v>
      </c>
      <c r="J2">
        <v>0</v>
      </c>
      <c r="K2">
        <v>0.5</v>
      </c>
      <c r="L2">
        <v>1.5</v>
      </c>
      <c r="M2">
        <v>1</v>
      </c>
      <c r="N2">
        <v>0.5</v>
      </c>
      <c r="O2">
        <v>1</v>
      </c>
      <c r="P2">
        <v>2</v>
      </c>
      <c r="Q2">
        <v>0.5</v>
      </c>
      <c r="R2">
        <v>2</v>
      </c>
      <c r="S2">
        <v>1</v>
      </c>
    </row>
    <row r="3" spans="1:19" ht="14.25">
      <c r="A3" t="s">
        <v>18</v>
      </c>
      <c r="B3" s="1">
        <f>IF(C3,IF(ISBLANK(F3),D3,F3)+IF(ISBLANK(G3),E3,G3)+H3,"")</f>
        <v>83</v>
      </c>
      <c r="C3" s="1">
        <f>IF(MAX(D3,F3,0)&gt;14,TRUE)*IF(MAX(E3,G3,0)&gt;14,TRUE)</f>
        <v>1</v>
      </c>
      <c r="D3" s="3">
        <v>43</v>
      </c>
      <c r="E3" s="3">
        <v>35</v>
      </c>
      <c r="F3" s="3"/>
      <c r="G3" s="3"/>
      <c r="H3" s="3">
        <f>MAX(MIN(2*I3-17,15),0)</f>
        <v>5</v>
      </c>
      <c r="I3" s="3">
        <f>SUM(J3:U3)</f>
        <v>11</v>
      </c>
      <c r="J3">
        <v>2</v>
      </c>
      <c r="K3">
        <v>1.5</v>
      </c>
      <c r="L3">
        <v>1.5</v>
      </c>
      <c r="M3">
        <v>1</v>
      </c>
      <c r="N3">
        <v>0</v>
      </c>
      <c r="O3">
        <v>0</v>
      </c>
      <c r="P3">
        <v>1</v>
      </c>
      <c r="Q3">
        <v>2</v>
      </c>
      <c r="R3">
        <v>2</v>
      </c>
      <c r="S3">
        <v>0</v>
      </c>
    </row>
    <row r="4" spans="1:19" ht="14.25">
      <c r="A4" t="s">
        <v>19</v>
      </c>
      <c r="B4" s="1">
        <f>IF(C4,IF(ISBLANK(F4),D4,F4)+IF(ISBLANK(G4),E4,G4)+H4,"")</f>
        <v>122</v>
      </c>
      <c r="C4" s="1">
        <f>IF(MAX(D4,F4,0)&gt;14,TRUE)*IF(MAX(E4,G4,0)&gt;14,TRUE)</f>
        <v>1</v>
      </c>
      <c r="D4" s="3">
        <v>59</v>
      </c>
      <c r="E4" s="3">
        <v>48</v>
      </c>
      <c r="F4" s="3"/>
      <c r="G4" s="3"/>
      <c r="H4" s="3">
        <f>MAX(MIN(2*I4-17,15),0)</f>
        <v>15</v>
      </c>
      <c r="I4" s="3">
        <f>SUM(J4:U4)</f>
        <v>18</v>
      </c>
      <c r="J4">
        <v>2</v>
      </c>
      <c r="K4">
        <v>2</v>
      </c>
      <c r="L4">
        <v>1.5</v>
      </c>
      <c r="M4">
        <v>2</v>
      </c>
      <c r="N4">
        <v>2</v>
      </c>
      <c r="O4">
        <v>2</v>
      </c>
      <c r="P4">
        <v>2</v>
      </c>
      <c r="Q4">
        <v>2</v>
      </c>
      <c r="R4">
        <v>0.5</v>
      </c>
      <c r="S4">
        <v>2</v>
      </c>
    </row>
    <row r="5" spans="1:19" ht="14.25">
      <c r="A5" t="s">
        <v>20</v>
      </c>
      <c r="B5" s="1">
        <f>IF(C5,IF(ISBLANK(F5),D5,F5)+IF(ISBLANK(G5),E5,G5)+H5,"")</f>
        <v>73</v>
      </c>
      <c r="C5" s="1">
        <f>IF(MAX(D5,F5,0)&gt;14,TRUE)*IF(MAX(E5,G5,0)&gt;14,TRUE)</f>
        <v>1</v>
      </c>
      <c r="D5" s="3">
        <v>24</v>
      </c>
      <c r="E5" s="3">
        <v>36</v>
      </c>
      <c r="F5" s="3"/>
      <c r="G5" s="3"/>
      <c r="H5" s="3">
        <f>MAX(MIN(2*I5-17,15),0)</f>
        <v>13</v>
      </c>
      <c r="I5" s="3">
        <f>SUM(J5:U5)</f>
        <v>15</v>
      </c>
      <c r="J5">
        <v>2</v>
      </c>
      <c r="K5">
        <v>1</v>
      </c>
      <c r="L5">
        <v>0.5</v>
      </c>
      <c r="M5">
        <v>2</v>
      </c>
      <c r="N5">
        <v>1.5</v>
      </c>
      <c r="O5">
        <v>2</v>
      </c>
      <c r="P5">
        <v>2</v>
      </c>
      <c r="Q5">
        <v>1.5</v>
      </c>
      <c r="R5">
        <v>1.5</v>
      </c>
      <c r="S5">
        <v>1</v>
      </c>
    </row>
    <row r="6" spans="1:19" ht="14.25">
      <c r="A6" t="s">
        <v>21</v>
      </c>
      <c r="B6" s="1">
        <f>IF(C6,IF(ISBLANK(F6),D6,F6)+IF(ISBLANK(G6),E6,G6)+H6,"")</f>
        <v>58</v>
      </c>
      <c r="C6" s="1">
        <f>IF(MAX(D6,F6,0)&gt;14,TRUE)*IF(MAX(E6,G6,0)&gt;14,TRUE)</f>
        <v>1</v>
      </c>
      <c r="D6" s="3">
        <v>31</v>
      </c>
      <c r="E6" s="3">
        <v>27</v>
      </c>
      <c r="F6" s="3"/>
      <c r="G6" s="3"/>
      <c r="H6" s="3">
        <f>MAX(MIN(2*I6-17,15),0)</f>
        <v>0</v>
      </c>
      <c r="I6" s="3">
        <f>SUM(J6:U6)</f>
        <v>7.5</v>
      </c>
      <c r="J6">
        <v>0</v>
      </c>
      <c r="K6">
        <v>0.5</v>
      </c>
      <c r="L6">
        <v>2</v>
      </c>
      <c r="M6">
        <v>1</v>
      </c>
      <c r="N6">
        <v>0</v>
      </c>
      <c r="O6">
        <v>1.5</v>
      </c>
      <c r="P6">
        <v>0</v>
      </c>
      <c r="Q6">
        <v>0.5</v>
      </c>
      <c r="R6">
        <v>1</v>
      </c>
      <c r="S6">
        <v>1</v>
      </c>
    </row>
    <row r="7" spans="1:19" ht="14.25">
      <c r="A7" t="s">
        <v>22</v>
      </c>
      <c r="B7" s="1">
        <f>IF(C7,IF(ISBLANK(F7),D7,F7)+IF(ISBLANK(G7),E7,G7)+H7,"")</f>
        <v>45</v>
      </c>
      <c r="C7" s="1">
        <f>IF(MAX(D7,F7,0)&gt;14,TRUE)*IF(MAX(E7,G7,0)&gt;14,TRUE)</f>
        <v>1</v>
      </c>
      <c r="D7" s="3">
        <v>25</v>
      </c>
      <c r="E7" s="3">
        <v>20</v>
      </c>
      <c r="F7" s="3"/>
      <c r="G7" s="3"/>
      <c r="H7" s="3">
        <f>MAX(MIN(2*I7-17,15),0)</f>
        <v>0</v>
      </c>
      <c r="I7" s="3">
        <f>SUM(J7:U7)</f>
        <v>7.5</v>
      </c>
      <c r="J7">
        <v>0</v>
      </c>
      <c r="K7">
        <v>0.5</v>
      </c>
      <c r="L7">
        <v>1</v>
      </c>
      <c r="M7">
        <v>0.5</v>
      </c>
      <c r="N7">
        <v>0.5</v>
      </c>
      <c r="O7">
        <v>0</v>
      </c>
      <c r="P7">
        <v>1.5</v>
      </c>
      <c r="Q7">
        <v>0</v>
      </c>
      <c r="R7">
        <v>1.5</v>
      </c>
      <c r="S7">
        <v>2</v>
      </c>
    </row>
    <row r="8" spans="1:12" ht="14.25">
      <c r="A8" t="s">
        <v>23</v>
      </c>
      <c r="B8" s="1">
        <f>IF(C8,IF(ISBLANK(F8),D8,F8)+IF(ISBLANK(G8),E8,G8)+H8,"")</f>
      </c>
      <c r="C8" s="1">
        <f>IF(MAX(D8,F8,0)&gt;14,TRUE)*IF(MAX(E8,G8,0)&gt;14,TRUE)</f>
        <v>0</v>
      </c>
      <c r="D8" s="3"/>
      <c r="E8" s="3"/>
      <c r="F8" s="3"/>
      <c r="G8" s="3"/>
      <c r="H8" s="3">
        <f>MAX(MIN(2*I8-17,15),0)</f>
        <v>0</v>
      </c>
      <c r="I8" s="3">
        <f>SUM(J8:U8)</f>
        <v>2</v>
      </c>
      <c r="J8">
        <v>0</v>
      </c>
      <c r="K8">
        <v>1.5</v>
      </c>
      <c r="L8">
        <v>0.5</v>
      </c>
    </row>
    <row r="9" spans="1:19" ht="14.25">
      <c r="A9" t="s">
        <v>24</v>
      </c>
      <c r="B9" s="1">
        <f>IF(C9,IF(ISBLANK(F9),D9,F9)+IF(ISBLANK(G9),E9,G9)+H9,"")</f>
        <v>106</v>
      </c>
      <c r="C9" s="1">
        <f>IF(MAX(D9,F9,0)&gt;14,TRUE)*IF(MAX(E9,G9,0)&gt;14,TRUE)</f>
        <v>1</v>
      </c>
      <c r="D9" s="3">
        <v>47</v>
      </c>
      <c r="E9" s="3">
        <v>44</v>
      </c>
      <c r="F9" s="3"/>
      <c r="G9" s="3"/>
      <c r="H9" s="3">
        <f>MAX(MIN(2*I9-17,15),0)</f>
        <v>15</v>
      </c>
      <c r="I9" s="3">
        <f>SUM(J9:U9)</f>
        <v>17.5</v>
      </c>
      <c r="J9">
        <v>2</v>
      </c>
      <c r="K9">
        <v>2</v>
      </c>
      <c r="L9">
        <v>2</v>
      </c>
      <c r="M9">
        <v>1</v>
      </c>
      <c r="N9">
        <v>1.5</v>
      </c>
      <c r="O9">
        <v>1</v>
      </c>
      <c r="P9">
        <v>2</v>
      </c>
      <c r="Q9">
        <v>2</v>
      </c>
      <c r="R9">
        <v>2</v>
      </c>
      <c r="S9">
        <v>2</v>
      </c>
    </row>
    <row r="10" spans="1:16" ht="14.25">
      <c r="A10" t="s">
        <v>25</v>
      </c>
      <c r="B10" s="1">
        <f>IF(C10,IF(ISBLANK(F10),D10,F10)+IF(ISBLANK(G10),E10,G10)+H10,"")</f>
        <v>69</v>
      </c>
      <c r="C10" s="1">
        <f>IF(MAX(D10,F10,0)&gt;14,TRUE)*IF(MAX(E10,G10,0)&gt;14,TRUE)</f>
        <v>1</v>
      </c>
      <c r="D10" s="3">
        <v>47</v>
      </c>
      <c r="E10" s="3">
        <v>22</v>
      </c>
      <c r="F10" s="3"/>
      <c r="G10" s="3"/>
      <c r="H10" s="3">
        <f>MAX(MIN(2*I10-17,15),0)</f>
        <v>0</v>
      </c>
      <c r="I10" s="3">
        <f>SUM(J10:U10)</f>
        <v>7.5</v>
      </c>
      <c r="J10">
        <v>0</v>
      </c>
      <c r="K10">
        <v>1</v>
      </c>
      <c r="L10">
        <v>2</v>
      </c>
      <c r="M10">
        <v>0.5</v>
      </c>
      <c r="N10">
        <v>0</v>
      </c>
      <c r="O10">
        <v>2</v>
      </c>
      <c r="P10">
        <v>2</v>
      </c>
    </row>
    <row r="11" spans="1:18" ht="14.25">
      <c r="A11" t="s">
        <v>26</v>
      </c>
      <c r="B11" s="1">
        <f>IF(C11,IF(ISBLANK(F11),D11,F11)+IF(ISBLANK(G11),E11,G11)+H11,"")</f>
      </c>
      <c r="C11" s="1">
        <f>IF(MAX(D11,F11,0)&gt;14,TRUE)*IF(MAX(E11,G11,0)&gt;14,TRUE)</f>
        <v>0</v>
      </c>
      <c r="D11" s="3">
        <v>28</v>
      </c>
      <c r="E11" s="3">
        <v>10</v>
      </c>
      <c r="F11" s="3"/>
      <c r="G11" s="3">
        <v>1</v>
      </c>
      <c r="H11" s="3">
        <f>MAX(MIN(2*I11-17,15),0)</f>
        <v>0</v>
      </c>
      <c r="I11" s="3">
        <f>SUM(J11:U11)</f>
        <v>7.5</v>
      </c>
      <c r="J11">
        <v>2</v>
      </c>
      <c r="K11">
        <v>0</v>
      </c>
      <c r="L11">
        <v>1</v>
      </c>
      <c r="M11">
        <v>0</v>
      </c>
      <c r="N11">
        <v>0</v>
      </c>
      <c r="O11">
        <v>1.5</v>
      </c>
      <c r="P11">
        <v>0.5</v>
      </c>
      <c r="Q11">
        <v>2</v>
      </c>
      <c r="R11">
        <v>0.5</v>
      </c>
    </row>
    <row r="12" spans="1:19" ht="14.25">
      <c r="A12" t="s">
        <v>27</v>
      </c>
      <c r="B12" s="1">
        <f>IF(C12,IF(ISBLANK(F12),D12,F12)+IF(ISBLANK(G12),E12,G12)+H12,"")</f>
        <v>68</v>
      </c>
      <c r="C12" s="1">
        <f>IF(MAX(D12,F12,0)&gt;14,TRUE)*IF(MAX(E12,G12,0)&gt;14,TRUE)</f>
        <v>1</v>
      </c>
      <c r="D12" s="3">
        <v>36</v>
      </c>
      <c r="E12" s="3">
        <v>29</v>
      </c>
      <c r="F12" s="3"/>
      <c r="G12" s="3">
        <v>28</v>
      </c>
      <c r="H12" s="3">
        <f>MAX(MIN(2*I12-17,15),0)</f>
        <v>4</v>
      </c>
      <c r="I12" s="3">
        <f>SUM(J12:U12)</f>
        <v>10.5</v>
      </c>
      <c r="J12">
        <v>2</v>
      </c>
      <c r="K12">
        <v>1</v>
      </c>
      <c r="L12">
        <v>2</v>
      </c>
      <c r="M12">
        <v>1</v>
      </c>
      <c r="N12">
        <v>1</v>
      </c>
      <c r="O12">
        <v>1</v>
      </c>
      <c r="Q12">
        <v>0</v>
      </c>
      <c r="R12">
        <v>1</v>
      </c>
      <c r="S12">
        <v>1.5</v>
      </c>
    </row>
    <row r="13" spans="1:12" ht="14.25">
      <c r="A13" t="s">
        <v>28</v>
      </c>
      <c r="B13" s="1">
        <f>IF(C13,IF(ISBLANK(F13),D13,F13)+IF(ISBLANK(G13),E13,G13)+H13,"")</f>
      </c>
      <c r="C13" s="1">
        <f>IF(MAX(D13,F13,0)&gt;14,TRUE)*IF(MAX(E13,G13,0)&gt;14,TRUE)</f>
        <v>0</v>
      </c>
      <c r="D13" s="3"/>
      <c r="E13" s="3"/>
      <c r="F13" s="3"/>
      <c r="G13" s="3"/>
      <c r="H13" s="3">
        <f>MAX(MIN(2*I13-17,15),0)</f>
        <v>0</v>
      </c>
      <c r="I13" s="3">
        <f>SUM(J13:U13)</f>
        <v>1.5</v>
      </c>
      <c r="K13">
        <v>1</v>
      </c>
      <c r="L13">
        <v>0.5</v>
      </c>
    </row>
    <row r="14" spans="1:19" ht="14.25">
      <c r="A14" t="s">
        <v>29</v>
      </c>
      <c r="B14" s="1">
        <f>IF(C14,IF(ISBLANK(F14),D14,F14)+IF(ISBLANK(G14),E14,G14)+H14,"")</f>
      </c>
      <c r="C14" s="1">
        <f>IF(MAX(D14,F14,0)&gt;14,TRUE)*IF(MAX(E14,G14,0)&gt;14,TRUE)</f>
        <v>0</v>
      </c>
      <c r="D14" s="3">
        <v>12</v>
      </c>
      <c r="E14" s="3">
        <v>16</v>
      </c>
      <c r="F14" s="3">
        <v>8</v>
      </c>
      <c r="G14" s="3"/>
      <c r="H14" s="3">
        <f>MAX(MIN(2*I14-17,15),0)</f>
        <v>0</v>
      </c>
      <c r="I14" s="3">
        <f>SUM(J14:U14)</f>
        <v>1.5</v>
      </c>
      <c r="J14">
        <v>0</v>
      </c>
      <c r="K14">
        <v>0</v>
      </c>
      <c r="N14">
        <v>0</v>
      </c>
      <c r="O14">
        <v>0</v>
      </c>
      <c r="P14">
        <v>0.5</v>
      </c>
      <c r="Q14">
        <v>0.5</v>
      </c>
      <c r="R14">
        <v>0</v>
      </c>
      <c r="S14">
        <v>0.5</v>
      </c>
    </row>
    <row r="15" spans="1:19" ht="14.25">
      <c r="A15" t="s">
        <v>30</v>
      </c>
      <c r="B15" s="1">
        <f>IF(C15,IF(ISBLANK(F15),D15,F15)+IF(ISBLANK(G15),E15,G15)+H15,"")</f>
        <v>45</v>
      </c>
      <c r="C15" s="1">
        <f>IF(MAX(D15,F15,0)&gt;14,TRUE)*IF(MAX(E15,G15,0)&gt;14,TRUE)</f>
        <v>1</v>
      </c>
      <c r="D15" s="3">
        <v>22</v>
      </c>
      <c r="E15" s="3">
        <v>23</v>
      </c>
      <c r="F15" s="3"/>
      <c r="G15" s="3"/>
      <c r="H15" s="3">
        <f>MAX(MIN(2*I15-17,15),0)</f>
        <v>0</v>
      </c>
      <c r="I15" s="3">
        <f>SUM(J15:U15)</f>
        <v>6.5</v>
      </c>
      <c r="J15">
        <v>2</v>
      </c>
      <c r="K15">
        <v>2</v>
      </c>
      <c r="M15">
        <v>0</v>
      </c>
      <c r="N15">
        <v>0</v>
      </c>
      <c r="O15">
        <v>0.5</v>
      </c>
      <c r="Q15">
        <v>0</v>
      </c>
      <c r="R15">
        <v>0</v>
      </c>
      <c r="S15">
        <v>2</v>
      </c>
    </row>
    <row r="16" spans="1:19" ht="14.25">
      <c r="A16" t="s">
        <v>31</v>
      </c>
      <c r="B16" s="1">
        <f>IF(C16,IF(ISBLANK(F16),D16,F16)+IF(ISBLANK(G16),E16,G16)+H16,"")</f>
        <v>35</v>
      </c>
      <c r="C16" s="1">
        <f>IF(MAX(D16,F16,0)&gt;14,TRUE)*IF(MAX(E16,G16,0)&gt;14,TRUE)</f>
        <v>1</v>
      </c>
      <c r="D16" s="3">
        <v>18</v>
      </c>
      <c r="E16" s="3">
        <v>6</v>
      </c>
      <c r="F16" s="3"/>
      <c r="G16" s="3">
        <v>17</v>
      </c>
      <c r="H16" s="3">
        <f>MAX(MIN(2*I16-17,15),0)</f>
        <v>0</v>
      </c>
      <c r="I16" s="3">
        <f>SUM(J16:U16)</f>
        <v>3.5</v>
      </c>
      <c r="J16">
        <v>0</v>
      </c>
      <c r="K16">
        <v>1</v>
      </c>
      <c r="L16">
        <v>0</v>
      </c>
      <c r="N16">
        <v>0</v>
      </c>
      <c r="O16">
        <v>0.5</v>
      </c>
      <c r="P16">
        <v>2</v>
      </c>
      <c r="Q16">
        <v>0</v>
      </c>
      <c r="R16">
        <v>0</v>
      </c>
      <c r="S16">
        <v>0</v>
      </c>
    </row>
    <row r="17" spans="1:19" ht="14.25">
      <c r="A17" t="s">
        <v>32</v>
      </c>
      <c r="B17" s="1">
        <f>IF(C17,IF(ISBLANK(F17),D17,F17)+IF(ISBLANK(G17),E17,G17)+H17,"")</f>
        <v>72</v>
      </c>
      <c r="C17" s="1">
        <f>IF(MAX(D17,F17,0)&gt;14,TRUE)*IF(MAX(E17,G17,0)&gt;14,TRUE)</f>
        <v>1</v>
      </c>
      <c r="D17" s="3">
        <v>42</v>
      </c>
      <c r="E17" s="3">
        <v>27</v>
      </c>
      <c r="F17" s="3"/>
      <c r="G17" s="3">
        <v>30</v>
      </c>
      <c r="H17" s="3">
        <f>MAX(MIN(2*I17-17,15),0)</f>
        <v>0</v>
      </c>
      <c r="I17" s="3">
        <f>SUM(J17:U17)</f>
        <v>7.5</v>
      </c>
      <c r="J17">
        <v>0</v>
      </c>
      <c r="K17">
        <v>1.5</v>
      </c>
      <c r="L17">
        <v>1</v>
      </c>
      <c r="M17">
        <v>0</v>
      </c>
      <c r="N17">
        <v>1</v>
      </c>
      <c r="O17">
        <v>1</v>
      </c>
      <c r="P17">
        <v>1</v>
      </c>
      <c r="Q17">
        <v>2</v>
      </c>
      <c r="R17">
        <v>0</v>
      </c>
      <c r="S17">
        <v>0</v>
      </c>
    </row>
    <row r="18" spans="1:19" ht="14.25">
      <c r="A18" t="s">
        <v>33</v>
      </c>
      <c r="B18" s="1">
        <f>IF(C18,IF(ISBLANK(F18),D18,F18)+IF(ISBLANK(G18),E18,G18)+H18,"")</f>
      </c>
      <c r="C18" s="1">
        <f>IF(MAX(D18,F18,0)&gt;14,TRUE)*IF(MAX(E18,G18,0)&gt;14,TRUE)</f>
        <v>0</v>
      </c>
      <c r="D18" s="3">
        <v>20</v>
      </c>
      <c r="E18" s="3">
        <v>3</v>
      </c>
      <c r="F18" s="3"/>
      <c r="G18" s="3">
        <v>5</v>
      </c>
      <c r="H18" s="3">
        <f>MAX(MIN(2*I18-17,15),0)</f>
        <v>0</v>
      </c>
      <c r="I18" s="3">
        <f>SUM(J18:U18)</f>
        <v>2.5</v>
      </c>
      <c r="J18">
        <v>0</v>
      </c>
      <c r="K18">
        <v>0</v>
      </c>
      <c r="L18">
        <v>1.5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4.25">
      <c r="A19" t="s">
        <v>34</v>
      </c>
      <c r="B19" s="1">
        <f>IF(C19,IF(ISBLANK(F19),D19,F19)+IF(ISBLANK(G19),E19,G19)+H19,"")</f>
        <v>61</v>
      </c>
      <c r="C19" s="1">
        <f>IF(MAX(D19,F19,0)&gt;14,TRUE)*IF(MAX(E19,G19,0)&gt;14,TRUE)</f>
        <v>1</v>
      </c>
      <c r="D19" s="3">
        <v>36</v>
      </c>
      <c r="E19" s="3">
        <v>21</v>
      </c>
      <c r="F19" s="3"/>
      <c r="G19" s="3"/>
      <c r="H19" s="3">
        <f>MAX(MIN(2*I19-17,15),0)</f>
        <v>4</v>
      </c>
      <c r="I19" s="3">
        <f>SUM(J19:U19)</f>
        <v>10.5</v>
      </c>
      <c r="J19">
        <v>2</v>
      </c>
      <c r="K19">
        <v>0.5</v>
      </c>
      <c r="L19">
        <v>2</v>
      </c>
      <c r="M19">
        <v>0</v>
      </c>
      <c r="N19">
        <v>0.5</v>
      </c>
      <c r="O19">
        <v>2</v>
      </c>
      <c r="P19">
        <v>2</v>
      </c>
      <c r="Q19">
        <v>1</v>
      </c>
      <c r="R19">
        <v>0</v>
      </c>
      <c r="S19">
        <v>0.5</v>
      </c>
    </row>
    <row r="20" spans="1:19" ht="14.25">
      <c r="A20" t="s">
        <v>35</v>
      </c>
      <c r="B20" s="1">
        <f>IF(C20,IF(ISBLANK(F20),D20,F20)+IF(ISBLANK(G20),E20,G20)+H20,"")</f>
        <v>48</v>
      </c>
      <c r="C20" s="1">
        <f>IF(MAX(D20,F20,0)&gt;14,TRUE)*IF(MAX(E20,G20,0)&gt;14,TRUE)</f>
        <v>1</v>
      </c>
      <c r="D20" s="3">
        <v>29</v>
      </c>
      <c r="E20" s="3">
        <v>15</v>
      </c>
      <c r="F20" s="3"/>
      <c r="G20" s="3">
        <v>11</v>
      </c>
      <c r="H20" s="3">
        <f>MAX(MIN(2*I20-17,15),0)</f>
        <v>8</v>
      </c>
      <c r="I20" s="3">
        <f>SUM(J20:U20)</f>
        <v>12.5</v>
      </c>
      <c r="J20">
        <v>2</v>
      </c>
      <c r="K20">
        <v>1.5</v>
      </c>
      <c r="L20">
        <v>0.5</v>
      </c>
      <c r="M20">
        <v>0</v>
      </c>
      <c r="N20">
        <v>0</v>
      </c>
      <c r="O20">
        <v>1</v>
      </c>
      <c r="P20">
        <v>2</v>
      </c>
      <c r="Q20">
        <v>2</v>
      </c>
      <c r="R20">
        <v>1.5</v>
      </c>
      <c r="S20">
        <v>2</v>
      </c>
    </row>
    <row r="21" spans="1:19" ht="14.25">
      <c r="A21" t="s">
        <v>36</v>
      </c>
      <c r="B21" s="1">
        <f>IF(C21,IF(ISBLANK(F21),D21,F21)+IF(ISBLANK(G21),E21,G21)+H21,"")</f>
        <v>68</v>
      </c>
      <c r="C21" s="1">
        <f>IF(MAX(D21,F21,0)&gt;14,TRUE)*IF(MAX(E21,G21,0)&gt;14,TRUE)</f>
        <v>1</v>
      </c>
      <c r="D21" s="3">
        <v>34</v>
      </c>
      <c r="E21" s="3">
        <v>27</v>
      </c>
      <c r="F21" s="3"/>
      <c r="G21" s="3"/>
      <c r="H21" s="3">
        <f>MAX(MIN(2*I21-17,15),0)</f>
        <v>7</v>
      </c>
      <c r="I21" s="3">
        <f>SUM(J21:U21)</f>
        <v>12</v>
      </c>
      <c r="J21">
        <v>0</v>
      </c>
      <c r="K21">
        <v>1.5</v>
      </c>
      <c r="L21">
        <v>1.5</v>
      </c>
      <c r="M21">
        <v>0.5</v>
      </c>
      <c r="N21">
        <v>2</v>
      </c>
      <c r="O21">
        <v>1.5</v>
      </c>
      <c r="P21">
        <v>0.5</v>
      </c>
      <c r="Q21">
        <v>2</v>
      </c>
      <c r="R21">
        <v>0.5</v>
      </c>
      <c r="S21">
        <v>2</v>
      </c>
    </row>
    <row r="22" spans="1:19" ht="14.25">
      <c r="A22" t="s">
        <v>37</v>
      </c>
      <c r="B22" s="1">
        <f>IF(C22,IF(ISBLANK(F22),D22,F22)+IF(ISBLANK(G22),E22,G22)+H22,"")</f>
        <v>63</v>
      </c>
      <c r="C22" s="1">
        <f>IF(MAX(D22,F22,0)&gt;14,TRUE)*IF(MAX(E22,G22,0)&gt;14,TRUE)</f>
        <v>1</v>
      </c>
      <c r="D22" s="3">
        <v>26</v>
      </c>
      <c r="E22" s="3">
        <v>37</v>
      </c>
      <c r="F22" s="3"/>
      <c r="G22" s="3"/>
      <c r="H22" s="3">
        <f>MAX(MIN(2*I22-17,15),0)</f>
        <v>0</v>
      </c>
      <c r="I22" s="3">
        <f>SUM(J22:U22)</f>
        <v>8.5</v>
      </c>
      <c r="J22">
        <v>0</v>
      </c>
      <c r="K22">
        <v>2</v>
      </c>
      <c r="L22">
        <v>2</v>
      </c>
      <c r="M22">
        <v>1</v>
      </c>
      <c r="N22">
        <v>0.5</v>
      </c>
      <c r="O22">
        <v>0.5</v>
      </c>
      <c r="P22">
        <v>1</v>
      </c>
      <c r="Q22">
        <v>1</v>
      </c>
      <c r="R22">
        <v>0</v>
      </c>
      <c r="S22">
        <v>0.5</v>
      </c>
    </row>
    <row r="23" spans="1:19" ht="14.25">
      <c r="A23" t="s">
        <v>38</v>
      </c>
      <c r="B23" s="1">
        <f>IF(C23,IF(ISBLANK(F23),D23,F23)+IF(ISBLANK(G23),E23,G23)+H23,"")</f>
        <v>78</v>
      </c>
      <c r="C23" s="1">
        <f>IF(MAX(D23,F23,0)&gt;14,TRUE)*IF(MAX(E23,G23,0)&gt;14,TRUE)</f>
        <v>1</v>
      </c>
      <c r="D23" s="3">
        <v>28</v>
      </c>
      <c r="E23" s="3">
        <v>35</v>
      </c>
      <c r="F23" s="3"/>
      <c r="G23" s="3"/>
      <c r="H23" s="3">
        <f>MAX(MIN(2*I23-17,15),0)</f>
        <v>15</v>
      </c>
      <c r="I23" s="3">
        <f>SUM(J23:U23)</f>
        <v>16.5</v>
      </c>
      <c r="J23">
        <v>2</v>
      </c>
      <c r="K23">
        <v>2</v>
      </c>
      <c r="L23">
        <v>1</v>
      </c>
      <c r="M23">
        <v>1.5</v>
      </c>
      <c r="N23">
        <v>2</v>
      </c>
      <c r="O23">
        <v>2</v>
      </c>
      <c r="P23">
        <v>2</v>
      </c>
      <c r="Q23">
        <v>2</v>
      </c>
      <c r="S23">
        <v>2</v>
      </c>
    </row>
    <row r="24" spans="1:14" ht="14.25">
      <c r="A24" t="s">
        <v>39</v>
      </c>
      <c r="B24" s="1">
        <f>IF(C24,IF(ISBLANK(F24),D24,F24)+IF(ISBLANK(G24),E24,G24)+H24,"")</f>
      </c>
      <c r="C24" s="1">
        <f>IF(MAX(D24,F24,0)&gt;14,TRUE)*IF(MAX(E24,G24,0)&gt;14,TRUE)</f>
        <v>0</v>
      </c>
      <c r="D24" s="3">
        <v>5</v>
      </c>
      <c r="E24" s="3"/>
      <c r="F24" s="3"/>
      <c r="G24" s="3"/>
      <c r="H24" s="3">
        <f>MAX(MIN(2*I24-17,15),0)</f>
        <v>0</v>
      </c>
      <c r="I24" s="3">
        <f>SUM(J24:U24)</f>
        <v>0</v>
      </c>
      <c r="J24">
        <v>0</v>
      </c>
      <c r="K24">
        <v>0</v>
      </c>
      <c r="M24">
        <v>0</v>
      </c>
      <c r="N24">
        <v>0</v>
      </c>
    </row>
    <row r="25" spans="1:19" ht="14.25">
      <c r="A25" t="s">
        <v>40</v>
      </c>
      <c r="B25" s="1">
        <f>IF(C25,IF(ISBLANK(F25),D25,F25)+IF(ISBLANK(G25),E25,G25)+H25,"")</f>
        <v>53</v>
      </c>
      <c r="C25" s="1">
        <f>IF(MAX(D25,F25,0)&gt;14,TRUE)*IF(MAX(E25,G25,0)&gt;14,TRUE)</f>
        <v>1</v>
      </c>
      <c r="D25" s="3">
        <v>28</v>
      </c>
      <c r="E25" s="3">
        <v>25</v>
      </c>
      <c r="F25" s="3"/>
      <c r="G25" s="3"/>
      <c r="H25" s="3">
        <f>MAX(MIN(2*I25-17,15),0)</f>
        <v>0</v>
      </c>
      <c r="I25" s="3">
        <f>SUM(J25:U25)</f>
        <v>5.5</v>
      </c>
      <c r="J25">
        <v>0</v>
      </c>
      <c r="K25">
        <v>0.5</v>
      </c>
      <c r="L25">
        <v>1.5</v>
      </c>
      <c r="M25">
        <v>0</v>
      </c>
      <c r="O25">
        <v>0</v>
      </c>
      <c r="P25">
        <v>2</v>
      </c>
      <c r="Q25">
        <v>0.5</v>
      </c>
      <c r="R25">
        <v>0.5</v>
      </c>
      <c r="S25">
        <v>0.5</v>
      </c>
    </row>
    <row r="26" spans="1:19" ht="14.25">
      <c r="A26" t="s">
        <v>41</v>
      </c>
      <c r="B26" s="1">
        <f>IF(C26,IF(ISBLANK(F26),D26,F26)+IF(ISBLANK(G26),E26,G26)+H26,"")</f>
        <v>116</v>
      </c>
      <c r="C26" s="1">
        <f>IF(MAX(D26,F26,0)&gt;14,TRUE)*IF(MAX(E26,G26,0)&gt;14,TRUE)</f>
        <v>1</v>
      </c>
      <c r="D26" s="3">
        <v>49</v>
      </c>
      <c r="E26" s="3">
        <v>52</v>
      </c>
      <c r="F26" s="3"/>
      <c r="G26" s="3"/>
      <c r="H26" s="3">
        <f>MAX(MIN(2*I26-17,15),0)</f>
        <v>15</v>
      </c>
      <c r="I26" s="3">
        <f>SUM(J26:U26)</f>
        <v>19</v>
      </c>
      <c r="J26">
        <v>2</v>
      </c>
      <c r="K26">
        <v>2</v>
      </c>
      <c r="L26">
        <v>2</v>
      </c>
      <c r="M26">
        <v>1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</row>
    <row r="27" spans="1:19" ht="14.25">
      <c r="A27" t="s">
        <v>42</v>
      </c>
      <c r="B27" s="1">
        <f>IF(C27,IF(ISBLANK(F27),D27,F27)+IF(ISBLANK(G27),E27,G27)+H27,"")</f>
        <v>34</v>
      </c>
      <c r="C27" s="1">
        <f>IF(MAX(D27,F27,0)&gt;14,TRUE)*IF(MAX(E27,G27,0)&gt;14,TRUE)</f>
        <v>1</v>
      </c>
      <c r="D27" s="3">
        <v>10</v>
      </c>
      <c r="E27" s="3">
        <v>19</v>
      </c>
      <c r="F27" s="3">
        <v>15</v>
      </c>
      <c r="G27" s="3"/>
      <c r="H27" s="3">
        <f>MAX(MIN(2*I27-17,15),0)</f>
        <v>0</v>
      </c>
      <c r="I27" s="3">
        <f>SUM(J27:U27)</f>
        <v>7.5</v>
      </c>
      <c r="J27">
        <v>2</v>
      </c>
      <c r="K27">
        <v>1.5</v>
      </c>
      <c r="L27">
        <v>1.5</v>
      </c>
      <c r="M27">
        <v>0</v>
      </c>
      <c r="N27">
        <v>0</v>
      </c>
      <c r="O27">
        <v>0</v>
      </c>
      <c r="P27">
        <v>2</v>
      </c>
      <c r="Q27">
        <v>0.5</v>
      </c>
      <c r="S27">
        <v>0</v>
      </c>
    </row>
    <row r="28" spans="1:19" ht="14.25">
      <c r="A28" t="s">
        <v>43</v>
      </c>
      <c r="B28" s="1">
        <f>IF(C28,IF(ISBLANK(F28),D28,F28)+IF(ISBLANK(G28),E28,G28)+H28,"")</f>
      </c>
      <c r="C28" s="1">
        <f>IF(MAX(D28,F28,0)&gt;14,TRUE)*IF(MAX(E28,G28,0)&gt;14,TRUE)</f>
        <v>0</v>
      </c>
      <c r="D28" s="3">
        <v>18</v>
      </c>
      <c r="E28" s="3">
        <v>13</v>
      </c>
      <c r="F28" s="3"/>
      <c r="G28" s="3">
        <v>14</v>
      </c>
      <c r="H28" s="3">
        <f>MAX(MIN(2*I28-17,15),0)</f>
        <v>0</v>
      </c>
      <c r="I28" s="3">
        <f>SUM(J28:U28)</f>
        <v>7</v>
      </c>
      <c r="J28">
        <v>2</v>
      </c>
      <c r="K28">
        <v>1</v>
      </c>
      <c r="L28">
        <v>0.5</v>
      </c>
      <c r="M28">
        <v>0</v>
      </c>
      <c r="N28">
        <v>0</v>
      </c>
      <c r="O28">
        <v>1</v>
      </c>
      <c r="P28">
        <v>2</v>
      </c>
      <c r="Q28">
        <v>0.5</v>
      </c>
      <c r="S28">
        <v>0</v>
      </c>
    </row>
    <row r="29" spans="1:19" ht="14.25">
      <c r="A29" t="s">
        <v>44</v>
      </c>
      <c r="B29" s="1">
        <f>IF(C29,IF(ISBLANK(F29),D29,F29)+IF(ISBLANK(G29),E29,G29)+H29,"")</f>
      </c>
      <c r="C29" s="1">
        <f>IF(MAX(D29,F29,0)&gt;14,TRUE)*IF(MAX(E29,G29,0)&gt;14,TRUE)</f>
        <v>0</v>
      </c>
      <c r="D29" s="3">
        <v>13</v>
      </c>
      <c r="E29" s="3">
        <v>10</v>
      </c>
      <c r="F29" s="3"/>
      <c r="G29" s="3">
        <v>12</v>
      </c>
      <c r="H29" s="3">
        <f>MAX(MIN(2*I29-17,15),0)</f>
        <v>0</v>
      </c>
      <c r="I29" s="3">
        <f>SUM(J29:U29)</f>
        <v>0.5</v>
      </c>
      <c r="J29">
        <v>0</v>
      </c>
      <c r="K29">
        <v>0</v>
      </c>
      <c r="M29">
        <v>0</v>
      </c>
      <c r="N29">
        <v>0</v>
      </c>
      <c r="O29">
        <v>0</v>
      </c>
      <c r="P29">
        <v>0.5</v>
      </c>
      <c r="Q29">
        <v>0</v>
      </c>
      <c r="R29">
        <v>0</v>
      </c>
      <c r="S29">
        <v>0</v>
      </c>
    </row>
    <row r="30" spans="1:19" ht="14.25">
      <c r="A30" t="s">
        <v>45</v>
      </c>
      <c r="B30" s="1">
        <f>IF(C30,IF(ISBLANK(F30),D30,F30)+IF(ISBLANK(G30),E30,G30)+H30,"")</f>
        <v>69</v>
      </c>
      <c r="C30" s="1">
        <f>IF(MAX(D30,F30,0)&gt;14,TRUE)*IF(MAX(E30,G30,0)&gt;14,TRUE)</f>
        <v>1</v>
      </c>
      <c r="D30" s="3">
        <v>37</v>
      </c>
      <c r="E30" s="3">
        <v>26</v>
      </c>
      <c r="F30" s="3"/>
      <c r="G30" s="3"/>
      <c r="H30" s="3">
        <f>MAX(MIN(2*I30-17,15),0)</f>
        <v>6</v>
      </c>
      <c r="I30" s="3">
        <f>SUM(J30:U30)</f>
        <v>11.5</v>
      </c>
      <c r="J30">
        <v>0</v>
      </c>
      <c r="K30">
        <v>1</v>
      </c>
      <c r="L30">
        <v>1.5</v>
      </c>
      <c r="M30">
        <v>0</v>
      </c>
      <c r="N30">
        <v>0.5</v>
      </c>
      <c r="O30">
        <v>2</v>
      </c>
      <c r="P30">
        <v>2</v>
      </c>
      <c r="Q30">
        <v>2</v>
      </c>
      <c r="R30">
        <v>0.5</v>
      </c>
      <c r="S30">
        <v>2</v>
      </c>
    </row>
    <row r="31" spans="1:19" ht="14.25">
      <c r="A31" t="s">
        <v>46</v>
      </c>
      <c r="B31" s="1">
        <f>IF(C31,IF(ISBLANK(F31),D31,F31)+IF(ISBLANK(G31),E31,G31)+H31,"")</f>
        <v>92</v>
      </c>
      <c r="C31" s="1">
        <f>IF(MAX(D31,F31,0)&gt;14,TRUE)*IF(MAX(E31,G31,0)&gt;14,TRUE)</f>
        <v>1</v>
      </c>
      <c r="D31" s="3">
        <v>44</v>
      </c>
      <c r="E31" s="3">
        <v>39</v>
      </c>
      <c r="F31" s="3"/>
      <c r="G31" s="3"/>
      <c r="H31" s="3">
        <f>MAX(MIN(2*I31-17,15),0)</f>
        <v>9</v>
      </c>
      <c r="I31" s="3">
        <f>SUM(J31:U31)</f>
        <v>13</v>
      </c>
      <c r="J31">
        <v>0</v>
      </c>
      <c r="K31">
        <v>0</v>
      </c>
      <c r="L31">
        <v>2</v>
      </c>
      <c r="M31">
        <v>1.5</v>
      </c>
      <c r="N31">
        <v>1</v>
      </c>
      <c r="O31">
        <v>1</v>
      </c>
      <c r="P31">
        <v>2</v>
      </c>
      <c r="Q31">
        <v>2</v>
      </c>
      <c r="R31">
        <v>2</v>
      </c>
      <c r="S31">
        <v>1.5</v>
      </c>
    </row>
    <row r="32" spans="1:19" ht="14.25">
      <c r="A32" t="s">
        <v>47</v>
      </c>
      <c r="B32" s="1">
        <f>IF(C32,IF(ISBLANK(F32),D32,F32)+IF(ISBLANK(G32),E32,G32)+H32,"")</f>
        <v>117</v>
      </c>
      <c r="C32" s="1">
        <f>IF(MAX(D32,F32,0)&gt;14,TRUE)*IF(MAX(E32,G32,0)&gt;14,TRUE)</f>
        <v>1</v>
      </c>
      <c r="D32" s="3">
        <v>54</v>
      </c>
      <c r="E32" s="3">
        <v>52</v>
      </c>
      <c r="F32" s="3"/>
      <c r="G32" s="3"/>
      <c r="H32" s="3">
        <f>MAX(MIN(2*I32-17,15),0)</f>
        <v>11</v>
      </c>
      <c r="I32" s="3">
        <f>SUM(J32:U32)</f>
        <v>14</v>
      </c>
      <c r="J32">
        <v>0</v>
      </c>
      <c r="K32">
        <v>1</v>
      </c>
      <c r="L32">
        <v>1</v>
      </c>
      <c r="M32">
        <v>2</v>
      </c>
      <c r="N32">
        <v>0</v>
      </c>
      <c r="O32">
        <v>2</v>
      </c>
      <c r="P32">
        <v>2</v>
      </c>
      <c r="Q32">
        <v>2</v>
      </c>
      <c r="R32">
        <v>2</v>
      </c>
      <c r="S32">
        <v>2</v>
      </c>
    </row>
    <row r="33" spans="1:19" ht="14.25">
      <c r="A33" t="s">
        <v>48</v>
      </c>
      <c r="B33" s="1">
        <f>IF(C33,IF(ISBLANK(F33),D33,F33)+IF(ISBLANK(G33),E33,G33)+H33,"")</f>
        <v>64</v>
      </c>
      <c r="C33" s="1">
        <f>IF(MAX(D33,F33,0)&gt;14,TRUE)*IF(MAX(E33,G33,0)&gt;14,TRUE)</f>
        <v>1</v>
      </c>
      <c r="D33" s="3">
        <v>36</v>
      </c>
      <c r="E33" s="3">
        <v>25</v>
      </c>
      <c r="F33" s="3"/>
      <c r="G33" s="3"/>
      <c r="H33" s="3">
        <f>MAX(MIN(2*I33-17,15),0)</f>
        <v>3</v>
      </c>
      <c r="I33" s="3">
        <f>SUM(J33:U33)</f>
        <v>10</v>
      </c>
      <c r="J33">
        <v>0</v>
      </c>
      <c r="K33">
        <v>1</v>
      </c>
      <c r="L33">
        <v>0.5</v>
      </c>
      <c r="N33">
        <v>1</v>
      </c>
      <c r="O33">
        <v>1.5</v>
      </c>
      <c r="P33">
        <v>2</v>
      </c>
      <c r="Q33">
        <v>2</v>
      </c>
      <c r="R33">
        <v>2</v>
      </c>
      <c r="S33">
        <v>0</v>
      </c>
    </row>
    <row r="34" spans="1:19" ht="14.25">
      <c r="A34" t="s">
        <v>49</v>
      </c>
      <c r="B34" s="1">
        <f>IF(C34,IF(ISBLANK(F34),D34,F34)+IF(ISBLANK(G34),E34,G34)+H34,"")</f>
        <v>32</v>
      </c>
      <c r="C34" s="1">
        <f>IF(MAX(D34,F34,0)&gt;14,TRUE)*IF(MAX(E34,G34,0)&gt;14,TRUE)</f>
        <v>1</v>
      </c>
      <c r="D34" s="3">
        <v>24</v>
      </c>
      <c r="E34" s="3">
        <v>17</v>
      </c>
      <c r="F34" s="3"/>
      <c r="G34" s="3">
        <v>8</v>
      </c>
      <c r="H34" s="3">
        <f>MAX(MIN(2*I34-17,15),0)</f>
        <v>0</v>
      </c>
      <c r="I34" s="3">
        <f>SUM(J34:U34)</f>
        <v>7.5</v>
      </c>
      <c r="J34">
        <v>0</v>
      </c>
      <c r="K34">
        <v>1</v>
      </c>
      <c r="L34">
        <v>1</v>
      </c>
      <c r="M34">
        <v>0</v>
      </c>
      <c r="N34">
        <v>0.5</v>
      </c>
      <c r="O34">
        <v>1.5</v>
      </c>
      <c r="P34">
        <v>0.5</v>
      </c>
      <c r="Q34">
        <v>2</v>
      </c>
      <c r="R34">
        <v>0.5</v>
      </c>
      <c r="S34">
        <v>0.5</v>
      </c>
    </row>
    <row r="35" spans="1:19" ht="14.25">
      <c r="A35" t="s">
        <v>50</v>
      </c>
      <c r="B35" s="1">
        <f>IF(C35,IF(ISBLANK(F35),D35,F35)+IF(ISBLANK(G35),E35,G35)+H35,"")</f>
        <v>62</v>
      </c>
      <c r="C35" s="1">
        <f>IF(MAX(D35,F35,0)&gt;14,TRUE)*IF(MAX(E35,G35,0)&gt;14,TRUE)</f>
        <v>1</v>
      </c>
      <c r="D35" s="3">
        <v>36</v>
      </c>
      <c r="E35" s="3">
        <v>23</v>
      </c>
      <c r="F35" s="3"/>
      <c r="G35" s="3"/>
      <c r="H35" s="3">
        <f>MAX(MIN(2*I35-17,15),0)</f>
        <v>3</v>
      </c>
      <c r="I35" s="3">
        <f>SUM(J35:U35)</f>
        <v>10</v>
      </c>
      <c r="J35">
        <v>2</v>
      </c>
      <c r="K35">
        <v>0.5</v>
      </c>
      <c r="L35">
        <v>1.5</v>
      </c>
      <c r="M35">
        <v>0.5</v>
      </c>
      <c r="N35">
        <v>0.5</v>
      </c>
      <c r="O35">
        <v>2</v>
      </c>
      <c r="P35">
        <v>0.5</v>
      </c>
      <c r="Q35">
        <v>0.5</v>
      </c>
      <c r="R35">
        <v>1.5</v>
      </c>
      <c r="S35">
        <v>0.5</v>
      </c>
    </row>
    <row r="36" spans="1:19" ht="14.25">
      <c r="A36" t="s">
        <v>51</v>
      </c>
      <c r="B36" s="1">
        <f>IF(C36,IF(ISBLANK(F36),D36,F36)+IF(ISBLANK(G36),E36,G36)+H36,"")</f>
        <v>49</v>
      </c>
      <c r="C36" s="1">
        <f>IF(MAX(D36,F36,0)&gt;14,TRUE)*IF(MAX(E36,G36,0)&gt;14,TRUE)</f>
        <v>1</v>
      </c>
      <c r="D36" s="3">
        <v>32</v>
      </c>
      <c r="E36" s="3">
        <v>10</v>
      </c>
      <c r="F36" s="3"/>
      <c r="G36" s="3">
        <v>17</v>
      </c>
      <c r="H36" s="3">
        <f>MAX(MIN(2*I36-17,15),0)</f>
        <v>0</v>
      </c>
      <c r="I36" s="3">
        <f>SUM(J36:U36)</f>
        <v>7</v>
      </c>
      <c r="J36">
        <v>0</v>
      </c>
      <c r="K36">
        <v>1.5</v>
      </c>
      <c r="L36">
        <v>2</v>
      </c>
      <c r="M36">
        <v>0.5</v>
      </c>
      <c r="N36">
        <v>1</v>
      </c>
      <c r="O36">
        <v>1</v>
      </c>
      <c r="P36">
        <v>0.5</v>
      </c>
      <c r="Q36">
        <v>0.5</v>
      </c>
      <c r="S36">
        <v>0</v>
      </c>
    </row>
    <row r="37" spans="1:18" ht="14.25">
      <c r="A37" t="s">
        <v>52</v>
      </c>
      <c r="B37" s="1">
        <f>IF(C37,IF(ISBLANK(F37),D37,F37)+IF(ISBLANK(G37),E37,G37)+H37,"")</f>
        <v>46</v>
      </c>
      <c r="C37" s="1">
        <f>IF(MAX(D37,F37,0)&gt;14,TRUE)*IF(MAX(E37,G37,0)&gt;14,TRUE)</f>
        <v>1</v>
      </c>
      <c r="D37" s="3">
        <v>25</v>
      </c>
      <c r="E37" s="3">
        <v>21</v>
      </c>
      <c r="F37" s="3"/>
      <c r="G37" s="3"/>
      <c r="H37" s="3">
        <f>MAX(MIN(2*I37-17,15),0)</f>
        <v>0</v>
      </c>
      <c r="I37" s="3">
        <f>SUM(J37:U37)</f>
        <v>5</v>
      </c>
      <c r="J37">
        <v>0</v>
      </c>
      <c r="K37">
        <v>0</v>
      </c>
      <c r="L37">
        <v>0.5</v>
      </c>
      <c r="M37">
        <v>0</v>
      </c>
      <c r="N37">
        <v>1</v>
      </c>
      <c r="O37">
        <v>0.5</v>
      </c>
      <c r="P37">
        <v>0.5</v>
      </c>
      <c r="Q37">
        <v>2</v>
      </c>
      <c r="R37">
        <v>0.5</v>
      </c>
    </row>
    <row r="38" spans="1:19" ht="14.25">
      <c r="A38" t="s">
        <v>53</v>
      </c>
      <c r="B38" s="1">
        <f>IF(C38,IF(ISBLANK(F38),D38,F38)+IF(ISBLANK(G38),E38,G38)+H38,"")</f>
        <v>45</v>
      </c>
      <c r="C38" s="1">
        <f>IF(MAX(D38,F38,0)&gt;14,TRUE)*IF(MAX(E38,G38,0)&gt;14,TRUE)</f>
        <v>1</v>
      </c>
      <c r="D38" s="3">
        <v>24</v>
      </c>
      <c r="E38" s="3">
        <v>9</v>
      </c>
      <c r="F38" s="3"/>
      <c r="G38" s="3">
        <v>21</v>
      </c>
      <c r="H38" s="3">
        <f>MAX(MIN(2*I38-17,15),0)</f>
        <v>0</v>
      </c>
      <c r="I38" s="3">
        <f>SUM(J38:U38)</f>
        <v>3</v>
      </c>
      <c r="J38">
        <v>0</v>
      </c>
      <c r="K38">
        <v>0</v>
      </c>
      <c r="L38">
        <v>0</v>
      </c>
      <c r="M38">
        <v>1</v>
      </c>
      <c r="N38">
        <v>0</v>
      </c>
      <c r="O38">
        <v>0.5</v>
      </c>
      <c r="P38">
        <v>0.5</v>
      </c>
      <c r="Q38">
        <v>1</v>
      </c>
      <c r="R38">
        <v>0</v>
      </c>
      <c r="S38">
        <v>0</v>
      </c>
    </row>
    <row r="39" ht="12" customHeight="1">
      <c r="I39" s="3"/>
    </row>
    <row r="40" spans="2:19" ht="12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12">
      <c r="I41" s="3"/>
    </row>
    <row r="42" ht="12">
      <c r="I42" s="3"/>
    </row>
  </sheetData>
  <printOptions/>
  <pageMargins left="0.7875" right="0.7875" top="1.0527777777777778" bottom="0.7875" header="0.7875" footer="0.5118055555555555"/>
  <pageSetup firstPageNumber="1" useFirstPageNumber="1" horizontalDpi="300" verticalDpi="300" orientation="portrait" paperSize="9"/>
  <headerFooter alignWithMargins="0">
    <oddHeader>&amp;C&amp;12&amp;A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Ruppert László</dc:creator>
  <cp:keywords/>
  <dc:description/>
  <cp:lastModifiedBy/>
  <cp:lastPrinted>1601-01-01T22:00:00Z</cp:lastPrinted>
  <dcterms:created xsi:type="dcterms:W3CDTF">2008-09-21T22:51:34Z</dcterms:created>
  <dcterms:modified xsi:type="dcterms:W3CDTF">1601-01-01T22:00:00Z</dcterms:modified>
  <cp:category/>
  <cp:version/>
  <cp:contentType/>
  <cp:contentStatus/>
  <cp:revision>1</cp:revision>
</cp:coreProperties>
</file>