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tabRatio="1000" activeTab="0"/>
  </bookViews>
  <sheets>
    <sheet name="Title" sheetId="1" r:id="rId1"/>
    <sheet name="c1" sheetId="2" r:id="rId2"/>
    <sheet name="c2" sheetId="3" r:id="rId3"/>
    <sheet name="c3" sheetId="4" r:id="rId4"/>
    <sheet name="c4" sheetId="5" r:id="rId5"/>
    <sheet name="c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20" sheetId="19" r:id="rId19"/>
    <sheet name="21" sheetId="20" r:id="rId20"/>
    <sheet name="22" sheetId="21" r:id="rId21"/>
    <sheet name="23" sheetId="22" r:id="rId22"/>
    <sheet name="End" sheetId="23" r:id="rId23"/>
    <sheet name="s1" sheetId="24" r:id="rId24"/>
  </sheets>
  <definedNames/>
  <calcPr fullCalcOnLoad="1"/>
</workbook>
</file>

<file path=xl/sharedStrings.xml><?xml version="1.0" encoding="utf-8"?>
<sst xmlns="http://schemas.openxmlformats.org/spreadsheetml/2006/main" count="50" uniqueCount="39">
  <si>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</si>
  <si>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</si>
  <si>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</si>
  <si>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</si>
  <si>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</si>
  <si>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</si>
  <si>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</si>
  <si>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</si>
  <si>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</si>
  <si>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</si>
  <si>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</si>
  <si>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</si>
  <si>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</si>
  <si>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</si>
  <si>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</si>
  <si>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</si>
  <si>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Convolution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</si>
  <si>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</si>
  <si>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</si>
  <si>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</si>
  <si>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</si>
  <si>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</si>
  <si>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</si>
  <si>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</si>
  <si>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</si>
  <si>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</si>
  <si>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</si>
  <si>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</si>
  <si>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</si>
  <si>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</si>
  <si>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</si>
  <si>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</si>
  <si>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</si>
  <si>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20 dice:  distribution of the standardized sum</t>
  </si>
  <si>
    <t>more calculations</t>
  </si>
  <si>
    <t>End</t>
  </si>
  <si>
    <t>SUMMATION OF INDEPENDENT RANDOM VARIABLES</t>
  </si>
  <si>
    <t>2013 11 22</t>
  </si>
  <si>
    <r>
      <t xml:space="preserve">Convolution with </t>
    </r>
    <r>
      <rPr>
        <b/>
        <sz val="20"/>
        <color indexed="10"/>
        <rFont val="Arial"/>
        <family val="2"/>
      </rPr>
      <t>asymmetrical</t>
    </r>
    <r>
      <rPr>
        <b/>
        <sz val="20"/>
        <rFont val="Arial"/>
        <family val="2"/>
      </rPr>
      <t xml:space="preserve"> distribution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</si>
</sst>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E+00"/>
    <numFmt numFmtId="177" formatCode="0.000E+00"/>
    <numFmt numFmtId="178" formatCode="0.0E+00"/>
    <numFmt numFmtId="179" formatCode="0E+00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0"/>
    </font>
    <font>
      <b/>
      <sz val="12"/>
      <color indexed="17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sz val="72"/>
      <name val="Arial"/>
      <family val="0"/>
    </font>
    <font>
      <b/>
      <sz val="2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6" fillId="0" borderId="0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left"/>
    </xf>
    <xf numFmtId="2" fontId="16" fillId="0" borderId="15" xfId="0" applyNumberFormat="1" applyFont="1" applyFill="1" applyBorder="1" applyAlignment="1">
      <alignment horizontal="left"/>
    </xf>
    <xf numFmtId="2" fontId="16" fillId="0" borderId="16" xfId="0" applyNumberFormat="1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7" fillId="0" borderId="17" xfId="0" applyNumberFormat="1" applyFont="1" applyFill="1" applyBorder="1" applyAlignment="1">
      <alignment horizontal="left"/>
    </xf>
    <xf numFmtId="2" fontId="17" fillId="0" borderId="18" xfId="0" applyNumberFormat="1" applyFont="1" applyFill="1" applyBorder="1" applyAlignment="1">
      <alignment horizontal="left"/>
    </xf>
    <xf numFmtId="2" fontId="17" fillId="0" borderId="19" xfId="0" applyNumberFormat="1" applyFont="1" applyFill="1" applyBorder="1" applyAlignment="1">
      <alignment horizontal="left"/>
    </xf>
    <xf numFmtId="2" fontId="17" fillId="0" borderId="20" xfId="0" applyNumberFormat="1" applyFont="1" applyFill="1" applyBorder="1" applyAlignment="1">
      <alignment horizontal="left"/>
    </xf>
    <xf numFmtId="1" fontId="17" fillId="0" borderId="21" xfId="0" applyNumberFormat="1" applyFont="1" applyFill="1" applyBorder="1" applyAlignment="1">
      <alignment horizontal="left"/>
    </xf>
    <xf numFmtId="2" fontId="17" fillId="33" borderId="22" xfId="0" applyNumberFormat="1" applyFont="1" applyFill="1" applyBorder="1" applyAlignment="1">
      <alignment horizontal="left"/>
    </xf>
    <xf numFmtId="1" fontId="17" fillId="33" borderId="23" xfId="0" applyNumberFormat="1" applyFont="1" applyFill="1" applyBorder="1" applyAlignment="1">
      <alignment horizontal="left"/>
    </xf>
    <xf numFmtId="2" fontId="17" fillId="34" borderId="22" xfId="0" applyNumberFormat="1" applyFont="1" applyFill="1" applyBorder="1" applyAlignment="1">
      <alignment horizontal="left"/>
    </xf>
    <xf numFmtId="1" fontId="17" fillId="34" borderId="23" xfId="0" applyNumberFormat="1" applyFont="1" applyFill="1" applyBorder="1" applyAlignment="1">
      <alignment horizontal="left"/>
    </xf>
    <xf numFmtId="1" fontId="16" fillId="0" borderId="24" xfId="0" applyNumberFormat="1" applyFont="1" applyFill="1" applyBorder="1" applyAlignment="1">
      <alignment horizontal="left"/>
    </xf>
    <xf numFmtId="1" fontId="16" fillId="0" borderId="25" xfId="0" applyNumberFormat="1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left"/>
    </xf>
    <xf numFmtId="1" fontId="16" fillId="0" borderId="26" xfId="0" applyNumberFormat="1" applyFont="1" applyFill="1" applyBorder="1" applyAlignment="1">
      <alignment horizontal="left"/>
    </xf>
    <xf numFmtId="1" fontId="16" fillId="0" borderId="27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2" fontId="4" fillId="35" borderId="0" xfId="0" applyNumberFormat="1" applyFont="1" applyFill="1" applyBorder="1" applyAlignment="1">
      <alignment horizontal="left"/>
    </xf>
    <xf numFmtId="2" fontId="17" fillId="35" borderId="0" xfId="0" applyNumberFormat="1" applyFont="1" applyFill="1" applyBorder="1" applyAlignment="1">
      <alignment horizontal="left"/>
    </xf>
    <xf numFmtId="2" fontId="4" fillId="36" borderId="0" xfId="0" applyNumberFormat="1" applyFont="1" applyFill="1" applyBorder="1" applyAlignment="1">
      <alignment horizontal="left"/>
    </xf>
    <xf numFmtId="2" fontId="4" fillId="34" borderId="0" xfId="0" applyNumberFormat="1" applyFont="1" applyFill="1" applyBorder="1" applyAlignment="1">
      <alignment horizontal="left"/>
    </xf>
    <xf numFmtId="2" fontId="17" fillId="0" borderId="28" xfId="0" applyNumberFormat="1" applyFont="1" applyFill="1" applyBorder="1" applyAlignment="1">
      <alignment horizontal="left"/>
    </xf>
    <xf numFmtId="2" fontId="1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2" fontId="17" fillId="34" borderId="0" xfId="0" applyNumberFormat="1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/>
    </xf>
    <xf numFmtId="1" fontId="16" fillId="0" borderId="28" xfId="0" applyNumberFormat="1" applyFont="1" applyFill="1" applyBorder="1" applyAlignment="1">
      <alignment horizontal="left"/>
    </xf>
    <xf numFmtId="2" fontId="16" fillId="0" borderId="29" xfId="0" applyNumberFormat="1" applyFont="1" applyFill="1" applyBorder="1" applyAlignment="1">
      <alignment horizontal="left"/>
    </xf>
    <xf numFmtId="1" fontId="17" fillId="0" borderId="27" xfId="0" applyNumberFormat="1" applyFont="1" applyFill="1" applyBorder="1" applyAlignment="1">
      <alignment horizontal="left"/>
    </xf>
    <xf numFmtId="1" fontId="17" fillId="0" borderId="30" xfId="0" applyNumberFormat="1" applyFont="1" applyFill="1" applyBorder="1" applyAlignment="1">
      <alignment horizontal="left"/>
    </xf>
    <xf numFmtId="1" fontId="17" fillId="0" borderId="22" xfId="0" applyNumberFormat="1" applyFont="1" applyFill="1" applyBorder="1" applyAlignment="1">
      <alignment horizontal="left"/>
    </xf>
    <xf numFmtId="1" fontId="17" fillId="0" borderId="31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37" borderId="32" xfId="0" applyFont="1" applyFill="1" applyBorder="1" applyAlignment="1">
      <alignment vertical="center"/>
    </xf>
    <xf numFmtId="0" fontId="15" fillId="37" borderId="33" xfId="0" applyFont="1" applyFill="1" applyBorder="1" applyAlignment="1">
      <alignment vertical="center"/>
    </xf>
    <xf numFmtId="2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2" fontId="4" fillId="38" borderId="35" xfId="0" applyNumberFormat="1" applyFont="1" applyFill="1" applyBorder="1" applyAlignment="1">
      <alignment horizontal="left"/>
    </xf>
    <xf numFmtId="2" fontId="4" fillId="38" borderId="14" xfId="0" applyNumberFormat="1" applyFont="1" applyFill="1" applyBorder="1" applyAlignment="1">
      <alignment horizontal="left"/>
    </xf>
    <xf numFmtId="2" fontId="4" fillId="38" borderId="36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center"/>
    </xf>
    <xf numFmtId="2" fontId="16" fillId="0" borderId="36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4" fillId="38" borderId="37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left"/>
    </xf>
    <xf numFmtId="2" fontId="4" fillId="35" borderId="34" xfId="0" applyNumberFormat="1" applyFont="1" applyFill="1" applyBorder="1" applyAlignment="1">
      <alignment horizontal="left"/>
    </xf>
    <xf numFmtId="0" fontId="15" fillId="38" borderId="34" xfId="0" applyFont="1" applyFill="1" applyBorder="1" applyAlignment="1">
      <alignment vertical="center"/>
    </xf>
    <xf numFmtId="0" fontId="10" fillId="38" borderId="17" xfId="0" applyFont="1" applyFill="1" applyBorder="1" applyAlignment="1">
      <alignment horizontal="left" vertical="center"/>
    </xf>
    <xf numFmtId="0" fontId="10" fillId="38" borderId="15" xfId="0" applyFont="1" applyFill="1" applyBorder="1" applyAlignment="1">
      <alignment horizontal="left" vertical="center"/>
    </xf>
    <xf numFmtId="0" fontId="10" fillId="38" borderId="38" xfId="0" applyFont="1" applyFill="1" applyBorder="1" applyAlignment="1">
      <alignment horizontal="left" vertical="center"/>
    </xf>
    <xf numFmtId="0" fontId="10" fillId="38" borderId="20" xfId="0" applyFont="1" applyFill="1" applyBorder="1" applyAlignment="1">
      <alignment horizontal="left" vertical="center"/>
    </xf>
    <xf numFmtId="0" fontId="10" fillId="38" borderId="21" xfId="0" applyFont="1" applyFill="1" applyBorder="1" applyAlignment="1">
      <alignment horizontal="left" vertical="center"/>
    </xf>
    <xf numFmtId="0" fontId="10" fillId="38" borderId="39" xfId="0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/>
    </xf>
    <xf numFmtId="0" fontId="10" fillId="35" borderId="17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10" fillId="35" borderId="38" xfId="0" applyFont="1" applyFill="1" applyBorder="1" applyAlignment="1">
      <alignment horizontal="left" vertical="center"/>
    </xf>
    <xf numFmtId="0" fontId="10" fillId="35" borderId="20" xfId="0" applyFont="1" applyFill="1" applyBorder="1" applyAlignment="1">
      <alignment horizontal="left" vertical="center"/>
    </xf>
    <xf numFmtId="0" fontId="10" fillId="35" borderId="21" xfId="0" applyFont="1" applyFill="1" applyBorder="1" applyAlignment="1">
      <alignment horizontal="left" vertical="center"/>
    </xf>
    <xf numFmtId="0" fontId="10" fillId="35" borderId="39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2" fontId="7" fillId="0" borderId="34" xfId="0" applyNumberFormat="1" applyFont="1" applyBorder="1" applyAlignment="1">
      <alignment horizontal="righ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2" fontId="13" fillId="34" borderId="40" xfId="0" applyNumberFormat="1" applyFont="1" applyFill="1" applyBorder="1" applyAlignment="1">
      <alignment horizontal="right" vertical="center"/>
    </xf>
    <xf numFmtId="2" fontId="13" fillId="34" borderId="41" xfId="0" applyNumberFormat="1" applyFont="1" applyFill="1" applyBorder="1" applyAlignment="1">
      <alignment horizontal="right" vertical="center"/>
    </xf>
    <xf numFmtId="2" fontId="13" fillId="34" borderId="12" xfId="0" applyNumberFormat="1" applyFont="1" applyFill="1" applyBorder="1" applyAlignment="1">
      <alignment horizontal="right" vertical="center"/>
    </xf>
    <xf numFmtId="2" fontId="13" fillId="34" borderId="34" xfId="0" applyNumberFormat="1" applyFont="1" applyFill="1" applyBorder="1" applyAlignment="1">
      <alignment horizontal="right" vertical="center"/>
    </xf>
    <xf numFmtId="0" fontId="13" fillId="34" borderId="41" xfId="0" applyFont="1" applyFill="1" applyBorder="1" applyAlignment="1">
      <alignment horizontal="left" vertical="center"/>
    </xf>
    <xf numFmtId="0" fontId="13" fillId="34" borderId="42" xfId="0" applyFont="1" applyFill="1" applyBorder="1" applyAlignment="1">
      <alignment horizontal="left" vertical="center"/>
    </xf>
    <xf numFmtId="0" fontId="13" fillId="34" borderId="34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2" fontId="13" fillId="34" borderId="19" xfId="0" applyNumberFormat="1" applyFont="1" applyFill="1" applyBorder="1" applyAlignment="1">
      <alignment horizontal="right" vertical="center"/>
    </xf>
    <xf numFmtId="2" fontId="13" fillId="34" borderId="43" xfId="0" applyNumberFormat="1" applyFont="1" applyFill="1" applyBorder="1" applyAlignment="1">
      <alignment horizontal="right" vertical="center"/>
    </xf>
    <xf numFmtId="0" fontId="13" fillId="34" borderId="43" xfId="0" applyFont="1" applyFill="1" applyBorder="1" applyAlignment="1">
      <alignment horizontal="left" vertical="center"/>
    </xf>
    <xf numFmtId="0" fontId="13" fillId="34" borderId="44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  <fill>
        <patternFill>
          <bgColor indexed="57"/>
        </patternFill>
      </fill>
    </dxf>
    <dxf>
      <font>
        <color indexed="1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c!$K$15:$BS$15</c:f>
              <c:numCache>
                <c:ptCount val="61"/>
                <c:pt idx="0">
                  <c:v>0.05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0.45</c:v>
                </c:pt>
              </c:numCache>
            </c:numRef>
          </c:yVal>
          <c:smooth val="0"/>
        </c:ser>
        <c:axId val="46956711"/>
        <c:axId val="19957216"/>
      </c:scatterChart>
      <c:valAx>
        <c:axId val="46956711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7216"/>
        <c:crosses val="autoZero"/>
        <c:crossBetween val="midCat"/>
        <c:dispUnits/>
        <c:majorUnit val="1"/>
      </c:valAx>
      <c:valAx>
        <c:axId val="19957216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6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c!$K$6:$BI$6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c!$K$78:$BI$78</c:f>
              <c:numCache>
                <c:ptCount val="51"/>
                <c:pt idx="0">
                  <c:v>9.765625000000005E-14</c:v>
                </c:pt>
                <c:pt idx="1">
                  <c:v>9.765625000000009E-13</c:v>
                </c:pt>
                <c:pt idx="2">
                  <c:v>6.347656250000004E-12</c:v>
                </c:pt>
                <c:pt idx="3">
                  <c:v>3.222656250000003E-11</c:v>
                </c:pt>
                <c:pt idx="4">
                  <c:v>1.386718750000001E-10</c:v>
                </c:pt>
                <c:pt idx="5">
                  <c:v>5.314453125000003E-10</c:v>
                </c:pt>
                <c:pt idx="6">
                  <c:v>1.8500976562500013E-09</c:v>
                </c:pt>
                <c:pt idx="7">
                  <c:v>5.9531250000000055E-09</c:v>
                </c:pt>
                <c:pt idx="8">
                  <c:v>1.7890136718750013E-08</c:v>
                </c:pt>
                <c:pt idx="9">
                  <c:v>5.062011718750003E-08</c:v>
                </c:pt>
                <c:pt idx="10">
                  <c:v>1.357597656250001E-07</c:v>
                </c:pt>
                <c:pt idx="11">
                  <c:v>3.466220703125002E-07</c:v>
                </c:pt>
                <c:pt idx="12">
                  <c:v>8.459531250000005E-07</c:v>
                </c:pt>
                <c:pt idx="13">
                  <c:v>1.979403320312501E-06</c:v>
                </c:pt>
                <c:pt idx="14">
                  <c:v>4.451749511718752E-06</c:v>
                </c:pt>
                <c:pt idx="15">
                  <c:v>9.644519531250004E-06</c:v>
                </c:pt>
                <c:pt idx="16">
                  <c:v>2.015994140625001E-05</c:v>
                </c:pt>
                <c:pt idx="17">
                  <c:v>4.072123828125002E-05</c:v>
                </c:pt>
                <c:pt idx="18">
                  <c:v>7.957541650390628E-05</c:v>
                </c:pt>
                <c:pt idx="19">
                  <c:v>0.00015059265429687507</c:v>
                </c:pt>
                <c:pt idx="20">
                  <c:v>0.00027622370488281263</c:v>
                </c:pt>
                <c:pt idx="21">
                  <c:v>0.0004913790117187502</c:v>
                </c:pt>
                <c:pt idx="22">
                  <c:v>0.000848237858398438</c:v>
                </c:pt>
                <c:pt idx="23">
                  <c:v>0.0014214174667968758</c:v>
                </c:pt>
                <c:pt idx="24">
                  <c:v>0.002312879239746095</c:v>
                </c:pt>
                <c:pt idx="25">
                  <c:v>0.003654963986132814</c:v>
                </c:pt>
                <c:pt idx="26">
                  <c:v>0.005609435421386722</c:v>
                </c:pt>
                <c:pt idx="27">
                  <c:v>0.008360872139648442</c:v>
                </c:pt>
                <c:pt idx="28">
                  <c:v>0.012100183004882819</c:v>
                </c:pt>
                <c:pt idx="29">
                  <c:v>0.01699894145800782</c:v>
                </c:pt>
                <c:pt idx="30">
                  <c:v>0.023172010465136728</c:v>
                </c:pt>
                <c:pt idx="31">
                  <c:v>0.030631720798828137</c:v>
                </c:pt>
                <c:pt idx="32">
                  <c:v>0.03924374360742189</c:v>
                </c:pt>
                <c:pt idx="33">
                  <c:v>0.04868271036914064</c:v>
                </c:pt>
                <c:pt idx="34">
                  <c:v>0.05841861784423831</c:v>
                </c:pt>
                <c:pt idx="35">
                  <c:v>0.06772697351367189</c:v>
                </c:pt>
                <c:pt idx="36">
                  <c:v>0.07574400058984376</c:v>
                </c:pt>
                <c:pt idx="37">
                  <c:v>0.08157907350976565</c:v>
                </c:pt>
                <c:pt idx="38">
                  <c:v>0.0844251028525391</c:v>
                </c:pt>
                <c:pt idx="39">
                  <c:v>0.08373941153906253</c:v>
                </c:pt>
                <c:pt idx="40">
                  <c:v>0.07935345631884769</c:v>
                </c:pt>
                <c:pt idx="41">
                  <c:v>0.07155583316894534</c:v>
                </c:pt>
                <c:pt idx="42">
                  <c:v>0.061114743593261744</c:v>
                </c:pt>
                <c:pt idx="43">
                  <c:v>0.049098797129882826</c:v>
                </c:pt>
                <c:pt idx="44">
                  <c:v>0.03680795964550783</c:v>
                </c:pt>
                <c:pt idx="45">
                  <c:v>0.0254542593498047</c:v>
                </c:pt>
                <c:pt idx="46">
                  <c:v>0.01596891977490235</c:v>
                </c:pt>
                <c:pt idx="47">
                  <c:v>0.008883991248046879</c:v>
                </c:pt>
                <c:pt idx="48">
                  <c:v>0.004161743534179689</c:v>
                </c:pt>
                <c:pt idx="49">
                  <c:v>0.001513361285156251</c:v>
                </c:pt>
                <c:pt idx="50">
                  <c:v>0.0003405062891601564</c:v>
                </c:pt>
              </c:numCache>
            </c:numRef>
          </c:yVal>
          <c:smooth val="0"/>
        </c:ser>
        <c:axId val="25127729"/>
        <c:axId val="24822970"/>
      </c:scatterChart>
      <c:valAx>
        <c:axId val="25127729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2970"/>
        <c:crosses val="autoZero"/>
        <c:crossBetween val="midCat"/>
        <c:dispUnits/>
        <c:majorUnit val="10"/>
      </c:valAx>
      <c:valAx>
        <c:axId val="2482297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772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c!$K$6:$BN$6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c!$K$85:$BN$85</c:f>
              <c:numCache>
                <c:ptCount val="56"/>
                <c:pt idx="0">
                  <c:v>4.882812500000003E-15</c:v>
                </c:pt>
                <c:pt idx="1">
                  <c:v>5.371093750000005E-14</c:v>
                </c:pt>
                <c:pt idx="2">
                  <c:v>3.7597656250000027E-13</c:v>
                </c:pt>
                <c:pt idx="3">
                  <c:v>2.041015625000002E-12</c:v>
                </c:pt>
                <c:pt idx="4">
                  <c:v>9.345703125000007E-12</c:v>
                </c:pt>
                <c:pt idx="5">
                  <c:v>3.7919921875000024E-11</c:v>
                </c:pt>
                <c:pt idx="6">
                  <c:v>1.394873046875001E-10</c:v>
                </c:pt>
                <c:pt idx="7">
                  <c:v>4.734082031250003E-10</c:v>
                </c:pt>
                <c:pt idx="8">
                  <c:v>1.499125976562501E-09</c:v>
                </c:pt>
                <c:pt idx="9">
                  <c:v>4.467031250000004E-09</c:v>
                </c:pt>
                <c:pt idx="10">
                  <c:v>1.2610146484375012E-08</c:v>
                </c:pt>
                <c:pt idx="11">
                  <c:v>3.3887792968750025E-08</c:v>
                </c:pt>
                <c:pt idx="12">
                  <c:v>8.705468750000005E-08</c:v>
                </c:pt>
                <c:pt idx="13">
                  <c:v>2.1446857910156263E-07</c:v>
                </c:pt>
                <c:pt idx="14">
                  <c:v>5.080772705078127E-07</c:v>
                </c:pt>
                <c:pt idx="15">
                  <c:v>1.160063061523438E-06</c:v>
                </c:pt>
                <c:pt idx="16">
                  <c:v>2.557479052734376E-06</c:v>
                </c:pt>
                <c:pt idx="17">
                  <c:v>5.452832934570316E-06</c:v>
                </c:pt>
                <c:pt idx="18">
                  <c:v>1.1258586206054694E-05</c:v>
                </c:pt>
                <c:pt idx="19">
                  <c:v>2.2536709765625006E-05</c:v>
                </c:pt>
                <c:pt idx="20">
                  <c:v>4.3778567421875016E-05</c:v>
                </c:pt>
                <c:pt idx="21">
                  <c:v>8.259193502441409E-05</c:v>
                </c:pt>
                <c:pt idx="22">
                  <c:v>0.0001514317526660157</c:v>
                </c:pt>
                <c:pt idx="23">
                  <c:v>0.00026998169145019547</c:v>
                </c:pt>
                <c:pt idx="24">
                  <c:v>0.0004682569083349612</c:v>
                </c:pt>
                <c:pt idx="25">
                  <c:v>0.0007903460562744144</c:v>
                </c:pt>
                <c:pt idx="26">
                  <c:v>0.001298488641323243</c:v>
                </c:pt>
                <c:pt idx="27">
                  <c:v>0.0020769341922656265</c:v>
                </c:pt>
                <c:pt idx="28">
                  <c:v>0.00323445460529297</c:v>
                </c:pt>
                <c:pt idx="29">
                  <c:v>0.004904247205429689</c:v>
                </c:pt>
                <c:pt idx="30">
                  <c:v>0.007239317595629886</c:v>
                </c:pt>
                <c:pt idx="31">
                  <c:v>0.01040152852728516</c:v>
                </c:pt>
                <c:pt idx="32">
                  <c:v>0.01454324454934571</c:v>
                </c:pt>
                <c:pt idx="33">
                  <c:v>0.01978016699228028</c:v>
                </c:pt>
                <c:pt idx="34">
                  <c:v>0.026158124640366223</c:v>
                </c:pt>
                <c:pt idx="35">
                  <c:v>0.03361586101500001</c:v>
                </c:pt>
                <c:pt idx="36">
                  <c:v>0.04195084012592775</c:v>
                </c:pt>
                <c:pt idx="37">
                  <c:v>0.05079787043015138</c:v>
                </c:pt>
                <c:pt idx="38">
                  <c:v>0.05962459813911135</c:v>
                </c:pt>
                <c:pt idx="39">
                  <c:v>0.06776150589167483</c:v>
                </c:pt>
                <c:pt idx="40">
                  <c:v>0.07445995290373537</c:v>
                </c:pt>
                <c:pt idx="41">
                  <c:v>0.0789837860235596</c:v>
                </c:pt>
                <c:pt idx="42">
                  <c:v>0.08072538985075686</c:v>
                </c:pt>
                <c:pt idx="43">
                  <c:v>0.07930845739233403</c:v>
                </c:pt>
                <c:pt idx="44">
                  <c:v>0.07469361362978519</c:v>
                </c:pt>
                <c:pt idx="45">
                  <c:v>0.06721042417901371</c:v>
                </c:pt>
                <c:pt idx="46">
                  <c:v>0.057539848134946316</c:v>
                </c:pt>
                <c:pt idx="47">
                  <c:v>0.04663065947589846</c:v>
                </c:pt>
                <c:pt idx="48">
                  <c:v>0.03552336825662111</c:v>
                </c:pt>
                <c:pt idx="49">
                  <c:v>0.025221926042446302</c:v>
                </c:pt>
                <c:pt idx="50">
                  <c:v>0.016489667081733404</c:v>
                </c:pt>
                <c:pt idx="51">
                  <c:v>0.00975543512141602</c:v>
                </c:pt>
                <c:pt idx="52">
                  <c:v>0.005091199590146487</c:v>
                </c:pt>
                <c:pt idx="53">
                  <c:v>0.002226532790786134</c:v>
                </c:pt>
                <c:pt idx="54">
                  <c:v>0.0007491138361523443</c:v>
                </c:pt>
                <c:pt idx="55">
                  <c:v>0.0001532278301220704</c:v>
                </c:pt>
              </c:numCache>
            </c:numRef>
          </c:yVal>
          <c:smooth val="0"/>
        </c:ser>
        <c:axId val="22080139"/>
        <c:axId val="64503524"/>
      </c:scatterChart>
      <c:valAx>
        <c:axId val="22080139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3524"/>
        <c:crosses val="autoZero"/>
        <c:crossBetween val="midCat"/>
        <c:dispUnits/>
        <c:majorUnit val="10"/>
      </c:valAx>
      <c:valAx>
        <c:axId val="64503524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013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575"/>
          <c:w val="0.9765"/>
          <c:h val="0.9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c!$K$92:$BS$92</c:f>
              <c:numCache>
                <c:ptCount val="61"/>
                <c:pt idx="0">
                  <c:v>2.4414062500000014E-16</c:v>
                </c:pt>
                <c:pt idx="1">
                  <c:v>2.9296875000000025E-15</c:v>
                </c:pt>
                <c:pt idx="2">
                  <c:v>2.197265625000002E-14</c:v>
                </c:pt>
                <c:pt idx="3">
                  <c:v>1.2695312500000012E-13</c:v>
                </c:pt>
                <c:pt idx="4">
                  <c:v>6.159667968750005E-13</c:v>
                </c:pt>
                <c:pt idx="5">
                  <c:v>2.636718750000002E-12</c:v>
                </c:pt>
                <c:pt idx="6">
                  <c:v>1.0210449218750005E-11</c:v>
                </c:pt>
                <c:pt idx="7">
                  <c:v>3.6416015625000024E-11</c:v>
                </c:pt>
                <c:pt idx="8">
                  <c:v>1.2105102539062509E-10</c:v>
                </c:pt>
                <c:pt idx="9">
                  <c:v>3.783613281250004E-10</c:v>
                </c:pt>
                <c:pt idx="10">
                  <c:v>1.119744140625001E-09</c:v>
                </c:pt>
                <c:pt idx="11">
                  <c:v>3.1539199218750024E-09</c:v>
                </c:pt>
                <c:pt idx="12">
                  <c:v>8.491052246093756E-09</c:v>
                </c:pt>
                <c:pt idx="13">
                  <c:v>2.192447753906252E-08</c:v>
                </c:pt>
                <c:pt idx="14">
                  <c:v>5.4448123535156285E-08</c:v>
                </c:pt>
                <c:pt idx="15">
                  <c:v>1.3036420214843758E-07</c:v>
                </c:pt>
                <c:pt idx="16">
                  <c:v>3.015155639648439E-07</c:v>
                </c:pt>
                <c:pt idx="17">
                  <c:v>6.748018212890629E-07</c:v>
                </c:pt>
                <c:pt idx="18">
                  <c:v>1.4634546362304699E-06</c:v>
                </c:pt>
                <c:pt idx="19">
                  <c:v>3.0793173339843768E-06</c:v>
                </c:pt>
                <c:pt idx="20">
                  <c:v>6.2930716083984395E-06</c:v>
                </c:pt>
                <c:pt idx="21">
                  <c:v>1.2502416190429693E-05</c:v>
                </c:pt>
                <c:pt idx="22">
                  <c:v>2.4165039653320324E-05</c:v>
                </c:pt>
                <c:pt idx="23">
                  <c:v>4.547035656738283E-05</c:v>
                </c:pt>
                <c:pt idx="24">
                  <c:v>8.334112838842778E-05</c:v>
                </c:pt>
                <c:pt idx="25">
                  <c:v>0.00014886182262011723</c:v>
                </c:pt>
                <c:pt idx="26">
                  <c:v>0.0002592174007250978</c:v>
                </c:pt>
                <c:pt idx="27">
                  <c:v>0.00044018491054687524</c:v>
                </c:pt>
                <c:pt idx="28">
                  <c:v>0.0007291133552709965</c:v>
                </c:pt>
                <c:pt idx="29">
                  <c:v>0.0011781866259667974</c:v>
                </c:pt>
                <c:pt idx="30">
                  <c:v>0.0018575172830102547</c:v>
                </c:pt>
                <c:pt idx="31">
                  <c:v>0.002857341944531251</c:v>
                </c:pt>
                <c:pt idx="32">
                  <c:v>0.004288318801787112</c:v>
                </c:pt>
                <c:pt idx="33">
                  <c:v>0.006278575082622074</c:v>
                </c:pt>
                <c:pt idx="34">
                  <c:v>0.008966243077229007</c:v>
                </c:pt>
                <c:pt idx="35">
                  <c:v>0.012486201287888677</c:v>
                </c:pt>
                <c:pt idx="36">
                  <c:v>0.016950509317072517</c:v>
                </c:pt>
                <c:pt idx="37">
                  <c:v>0.02242323377102052</c:v>
                </c:pt>
                <c:pt idx="38">
                  <c:v>0.028891286667905282</c:v>
                </c:pt>
                <c:pt idx="39">
                  <c:v>0.036236046554608416</c:v>
                </c:pt>
                <c:pt idx="40">
                  <c:v>0.04421051880013991</c:v>
                </c:pt>
                <c:pt idx="41">
                  <c:v>0.0524294793990967</c:v>
                </c:pt>
                <c:pt idx="42">
                  <c:v>0.06037964128923098</c:v>
                </c:pt>
                <c:pt idx="43">
                  <c:v>0.06745243424100589</c:v>
                </c:pt>
                <c:pt idx="44">
                  <c:v>0.07300487867171634</c:v>
                </c:pt>
                <c:pt idx="45">
                  <c:v>0.0764385921186797</c:v>
                </c:pt>
                <c:pt idx="46">
                  <c:v>0.07729092526827983</c:v>
                </c:pt>
                <c:pt idx="47">
                  <c:v>0.07532172675421878</c:v>
                </c:pt>
                <c:pt idx="48">
                  <c:v>0.07057077837948002</c:v>
                </c:pt>
                <c:pt idx="49">
                  <c:v>0.06338551885199124</c:v>
                </c:pt>
                <c:pt idx="50">
                  <c:v>0.0543851759108013</c:v>
                </c:pt>
                <c:pt idx="51">
                  <c:v>0.0443820165088008</c:v>
                </c:pt>
                <c:pt idx="52">
                  <c:v>0.03426305776559694</c:v>
                </c:pt>
                <c:pt idx="53">
                  <c:v>0.024844781117417003</c:v>
                </c:pt>
                <c:pt idx="54">
                  <c:v>0.01676901769402149</c:v>
                </c:pt>
                <c:pt idx="55">
                  <c:v>0.010402887511977543</c:v>
                </c:pt>
                <c:pt idx="56">
                  <c:v>0.0058247384164057635</c:v>
                </c:pt>
                <c:pt idx="57">
                  <c:v>0.0028640362321582045</c:v>
                </c:pt>
                <c:pt idx="58">
                  <c:v>0.0011747466976025397</c:v>
                </c:pt>
                <c:pt idx="59">
                  <c:v>0.00036774679229296904</c:v>
                </c:pt>
                <c:pt idx="60">
                  <c:v>6.895252355493168E-05</c:v>
                </c:pt>
              </c:numCache>
            </c:numRef>
          </c:yVal>
          <c:smooth val="0"/>
        </c:ser>
        <c:axId val="43660805"/>
        <c:axId val="57402926"/>
      </c:scatterChart>
      <c:valAx>
        <c:axId val="43660805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02926"/>
        <c:crosses val="autoZero"/>
        <c:crossBetween val="midCat"/>
        <c:dispUnits/>
        <c:majorUnit val="10"/>
      </c:valAx>
      <c:valAx>
        <c:axId val="5740292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080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9.536743164062511E-27</c:v>
                </c:pt>
                <c:pt idx="1">
                  <c:v>1.9073486328125025E-25</c:v>
                </c:pt>
                <c:pt idx="2">
                  <c:v>2.1934509277343777E-24</c:v>
                </c:pt>
                <c:pt idx="3">
                  <c:v>1.8692016601562524E-23</c:v>
                </c:pt>
                <c:pt idx="4">
                  <c:v>1.3031959533691421E-22</c:v>
                </c:pt>
                <c:pt idx="5">
                  <c:v>7.837677001953136E-22</c:v>
                </c:pt>
                <c:pt idx="6">
                  <c:v>4.1983604431152394E-21</c:v>
                </c:pt>
                <c:pt idx="7">
                  <c:v>2.046089172363284E-20</c:v>
                </c:pt>
                <c:pt idx="8">
                  <c:v>9.209213256835948E-20</c:v>
                </c:pt>
                <c:pt idx="9">
                  <c:v>3.870428085327153E-19</c:v>
                </c:pt>
                <c:pt idx="10">
                  <c:v>1.53174852371216E-18</c:v>
                </c:pt>
                <c:pt idx="11">
                  <c:v>5.74608230590821E-18</c:v>
                </c:pt>
                <c:pt idx="12">
                  <c:v>2.05404585361481E-17</c:v>
                </c:pt>
                <c:pt idx="13">
                  <c:v>7.027162799835215E-17</c:v>
                </c:pt>
                <c:pt idx="14">
                  <c:v>2.309084871292117E-16</c:v>
                </c:pt>
                <c:pt idx="15">
                  <c:v>7.309719923019418E-16</c:v>
                </c:pt>
                <c:pt idx="16">
                  <c:v>2.2350010930538202E-15</c:v>
                </c:pt>
                <c:pt idx="17">
                  <c:v>6.6149890985488975E-15</c:v>
                </c:pt>
                <c:pt idx="18">
                  <c:v>1.8988264669322988E-14</c:v>
                </c:pt>
                <c:pt idx="19">
                  <c:v>5.295063469429021E-14</c:v>
                </c:pt>
                <c:pt idx="20">
                  <c:v>1.4365608638950365E-13</c:v>
                </c:pt>
                <c:pt idx="21">
                  <c:v>3.7967076593704265E-13</c:v>
                </c:pt>
                <c:pt idx="22">
                  <c:v>9.786357841658603E-13</c:v>
                </c:pt>
                <c:pt idx="23">
                  <c:v>2.4627061780601526E-12</c:v>
                </c:pt>
                <c:pt idx="24">
                  <c:v>6.055946780668455E-12</c:v>
                </c:pt>
                <c:pt idx="25">
                  <c:v>1.456429541151456E-11</c:v>
                </c:pt>
                <c:pt idx="26">
                  <c:v>3.4281485469085053E-11</c:v>
                </c:pt>
                <c:pt idx="27">
                  <c:v>7.902894558982474E-11</c:v>
                </c:pt>
                <c:pt idx="28">
                  <c:v>1.7853990901714485E-10</c:v>
                </c:pt>
                <c:pt idx="29">
                  <c:v>3.9550197998466837E-10</c:v>
                </c:pt>
                <c:pt idx="30">
                  <c:v>8.595001958012269E-10</c:v>
                </c:pt>
                <c:pt idx="31">
                  <c:v>1.83327350499193E-09</c:v>
                </c:pt>
                <c:pt idx="32">
                  <c:v>3.839499932117764E-09</c:v>
                </c:pt>
                <c:pt idx="33">
                  <c:v>7.898672923834369E-09</c:v>
                </c:pt>
                <c:pt idx="34">
                  <c:v>1.596676030025835E-08</c:v>
                </c:pt>
                <c:pt idx="35">
                  <c:v>3.172490003888994E-08</c:v>
                </c:pt>
                <c:pt idx="36">
                  <c:v>6.197686009491484E-08</c:v>
                </c:pt>
                <c:pt idx="37">
                  <c:v>1.1907435163317153E-07</c:v>
                </c:pt>
                <c:pt idx="38">
                  <c:v>2.250447914271529E-07</c:v>
                </c:pt>
                <c:pt idx="39">
                  <c:v>4.184797799050716E-07</c:v>
                </c:pt>
                <c:pt idx="40">
                  <c:v>7.658046877414179E-07</c:v>
                </c:pt>
                <c:pt idx="41">
                  <c:v>1.3793483398719592E-06</c:v>
                </c:pt>
                <c:pt idx="42">
                  <c:v>2.445728412678055E-06</c:v>
                </c:pt>
                <c:pt idx="43">
                  <c:v>4.269517140153651E-06</c:v>
                </c:pt>
                <c:pt idx="44">
                  <c:v>7.338981743294697E-06</c:v>
                </c:pt>
                <c:pt idx="45">
                  <c:v>1.242287871122248E-05</c:v>
                </c:pt>
                <c:pt idx="46">
                  <c:v>2.070970086130416E-05</c:v>
                </c:pt>
                <c:pt idx="47">
                  <c:v>3.400316770920634E-05</c:v>
                </c:pt>
                <c:pt idx="48">
                  <c:v>5.4989651405292715E-05</c:v>
                </c:pt>
                <c:pt idx="49">
                  <c:v>8.759393198141563E-05</c:v>
                </c:pt>
                <c:pt idx="50">
                  <c:v>0.00013743818739811608</c:v>
                </c:pt>
                <c:pt idx="51">
                  <c:v>0.00021241419233707123</c:v>
                </c:pt>
                <c:pt idx="52">
                  <c:v>0.0003233688927335399</c:v>
                </c:pt>
                <c:pt idx="53">
                  <c:v>0.0004848874197439088</c:v>
                </c:pt>
                <c:pt idx="54">
                  <c:v>0.0007161341145035309</c:v>
                </c:pt>
                <c:pt idx="55">
                  <c:v>0.0010416809319890143</c:v>
                </c:pt>
                <c:pt idx="56">
                  <c:v>0.001492214692780582</c:v>
                </c:pt>
                <c:pt idx="57">
                  <c:v>0.00210497298516708</c:v>
                </c:pt>
                <c:pt idx="58">
                  <c:v>0.0029237184451675045</c:v>
                </c:pt>
                <c:pt idx="59">
                  <c:v>0.003998030686520073</c:v>
                </c:pt>
                <c:pt idx="60">
                  <c:v>0.005381684733811289</c:v>
                </c:pt>
                <c:pt idx="61">
                  <c:v>0.0071299063640536476</c:v>
                </c:pt>
                <c:pt idx="62">
                  <c:v>0.009295359842182408</c:v>
                </c:pt>
                <c:pt idx="63">
                  <c:v>0.011922840782207752</c:v>
                </c:pt>
                <c:pt idx="64">
                  <c:v>0.015042818691370152</c:v>
                </c:pt>
                <c:pt idx="65">
                  <c:v>0.01866419277515697</c:v>
                </c:pt>
                <c:pt idx="66">
                  <c:v>0.02276687126230701</c:v>
                </c:pt>
                <c:pt idx="67">
                  <c:v>0.02729502534471788</c:v>
                </c:pt>
                <c:pt idx="68">
                  <c:v>0.03215205865079135</c:v>
                </c:pt>
                <c:pt idx="69">
                  <c:v>0.03719841965129088</c:v>
                </c:pt>
                <c:pt idx="70">
                  <c:v>0.042253316218099926</c:v>
                </c:pt>
                <c:pt idx="71">
                  <c:v>0.04710113191397769</c:v>
                </c:pt>
                <c:pt idx="72">
                  <c:v>0.05150287932410393</c:v>
                </c:pt>
                <c:pt idx="73">
                  <c:v>0.055212383096187506</c:v>
                </c:pt>
                <c:pt idx="74">
                  <c:v>0.057996132397733775</c:v>
                </c:pt>
                <c:pt idx="75">
                  <c:v>0.05965498717728582</c:v>
                </c:pt>
                <c:pt idx="76">
                  <c:v>0.060045306965415476</c:v>
                </c:pt>
                <c:pt idx="77">
                  <c:v>0.05909673328817337</c:v>
                </c:pt>
                <c:pt idx="78">
                  <c:v>0.056823922410327125</c:v>
                </c:pt>
                <c:pt idx="79">
                  <c:v>0.05333005350824906</c:v>
                </c:pt>
                <c:pt idx="80">
                  <c:v>0.048800904605844485</c:v>
                </c:pt>
                <c:pt idx="81">
                  <c:v>0.043489590664642724</c:v>
                </c:pt>
                <c:pt idx="82">
                  <c:v>0.037693472206750525</c:v>
                </c:pt>
                <c:pt idx="83">
                  <c:v>0.03172603450129953</c:v>
                </c:pt>
                <c:pt idx="84">
                  <c:v>0.025887429312353168</c:v>
                </c:pt>
                <c:pt idx="85">
                  <c:v>0.020437657148771052</c:v>
                </c:pt>
                <c:pt idx="86">
                  <c:v>0.01557598082852369</c:v>
                </c:pt>
                <c:pt idx="87">
                  <c:v>0.011429095343869013</c:v>
                </c:pt>
                <c:pt idx="88">
                  <c:v>0.008049096582726657</c:v>
                </c:pt>
                <c:pt idx="89">
                  <c:v>0.005420636443027948</c:v>
                </c:pt>
                <c:pt idx="90">
                  <c:v>0.0034751807315049543</c:v>
                </c:pt>
                <c:pt idx="91">
                  <c:v>0.0021093382329068953</c:v>
                </c:pt>
                <c:pt idx="92">
                  <c:v>0.001203876156033749</c:v>
                </c:pt>
                <c:pt idx="93">
                  <c:v>0.0006404480662268133</c:v>
                </c:pt>
                <c:pt idx="94">
                  <c:v>0.00031395206252298076</c:v>
                </c:pt>
                <c:pt idx="95">
                  <c:v>0.00013961394696378708</c:v>
                </c:pt>
                <c:pt idx="96">
                  <c:v>5.508452129810515E-05</c:v>
                </c:pt>
                <c:pt idx="97">
                  <c:v>1.864655287236128E-05</c:v>
                </c:pt>
                <c:pt idx="98">
                  <c:v>5.124462073929381E-06</c:v>
                </c:pt>
                <c:pt idx="99">
                  <c:v>1.0306180707344E-06</c:v>
                </c:pt>
                <c:pt idx="100">
                  <c:v>1.1594453295762001E-07</c:v>
                </c:pt>
              </c:numCache>
            </c:numRef>
          </c:yVal>
          <c:smooth val="0"/>
        </c:ser>
        <c:axId val="46864287"/>
        <c:axId val="19125400"/>
      </c:scatterChart>
      <c:valAx>
        <c:axId val="46864287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5400"/>
        <c:crosses val="autoZero"/>
        <c:crossBetween val="midCat"/>
        <c:dispUnits/>
        <c:majorUnit val="10"/>
      </c:valAx>
      <c:valAx>
        <c:axId val="1912540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6428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9.536743164062511E-27</c:v>
                </c:pt>
                <c:pt idx="1">
                  <c:v>1.9073486328125025E-25</c:v>
                </c:pt>
                <c:pt idx="2">
                  <c:v>2.1934509277343777E-24</c:v>
                </c:pt>
                <c:pt idx="3">
                  <c:v>1.8692016601562524E-23</c:v>
                </c:pt>
                <c:pt idx="4">
                  <c:v>1.3031959533691421E-22</c:v>
                </c:pt>
                <c:pt idx="5">
                  <c:v>7.837677001953136E-22</c:v>
                </c:pt>
                <c:pt idx="6">
                  <c:v>4.1983604431152394E-21</c:v>
                </c:pt>
                <c:pt idx="7">
                  <c:v>2.046089172363284E-20</c:v>
                </c:pt>
                <c:pt idx="8">
                  <c:v>9.209213256835948E-20</c:v>
                </c:pt>
                <c:pt idx="9">
                  <c:v>3.870428085327153E-19</c:v>
                </c:pt>
                <c:pt idx="10">
                  <c:v>1.53174852371216E-18</c:v>
                </c:pt>
                <c:pt idx="11">
                  <c:v>5.74608230590821E-18</c:v>
                </c:pt>
                <c:pt idx="12">
                  <c:v>2.05404585361481E-17</c:v>
                </c:pt>
                <c:pt idx="13">
                  <c:v>7.027162799835215E-17</c:v>
                </c:pt>
                <c:pt idx="14">
                  <c:v>2.309084871292117E-16</c:v>
                </c:pt>
                <c:pt idx="15">
                  <c:v>7.309719923019418E-16</c:v>
                </c:pt>
                <c:pt idx="16">
                  <c:v>2.2350010930538202E-15</c:v>
                </c:pt>
                <c:pt idx="17">
                  <c:v>6.6149890985488975E-15</c:v>
                </c:pt>
                <c:pt idx="18">
                  <c:v>1.8988264669322988E-14</c:v>
                </c:pt>
                <c:pt idx="19">
                  <c:v>5.295063469429021E-14</c:v>
                </c:pt>
                <c:pt idx="20">
                  <c:v>1.4365608638950365E-13</c:v>
                </c:pt>
                <c:pt idx="21">
                  <c:v>3.7967076593704265E-13</c:v>
                </c:pt>
                <c:pt idx="22">
                  <c:v>9.786357841658603E-13</c:v>
                </c:pt>
                <c:pt idx="23">
                  <c:v>2.4627061780601526E-12</c:v>
                </c:pt>
                <c:pt idx="24">
                  <c:v>6.055946780668455E-12</c:v>
                </c:pt>
                <c:pt idx="25">
                  <c:v>1.456429541151456E-11</c:v>
                </c:pt>
                <c:pt idx="26">
                  <c:v>3.4281485469085053E-11</c:v>
                </c:pt>
                <c:pt idx="27">
                  <c:v>7.902894558982474E-11</c:v>
                </c:pt>
                <c:pt idx="28">
                  <c:v>1.7853990901714485E-10</c:v>
                </c:pt>
                <c:pt idx="29">
                  <c:v>3.9550197998466837E-10</c:v>
                </c:pt>
                <c:pt idx="30">
                  <c:v>8.595001958012269E-10</c:v>
                </c:pt>
                <c:pt idx="31">
                  <c:v>1.83327350499193E-09</c:v>
                </c:pt>
                <c:pt idx="32">
                  <c:v>3.839499932117764E-09</c:v>
                </c:pt>
                <c:pt idx="33">
                  <c:v>7.898672923834369E-09</c:v>
                </c:pt>
                <c:pt idx="34">
                  <c:v>1.596676030025835E-08</c:v>
                </c:pt>
                <c:pt idx="35">
                  <c:v>3.172490003888994E-08</c:v>
                </c:pt>
                <c:pt idx="36">
                  <c:v>6.197686009491484E-08</c:v>
                </c:pt>
                <c:pt idx="37">
                  <c:v>1.1907435163317153E-07</c:v>
                </c:pt>
                <c:pt idx="38">
                  <c:v>2.250447914271529E-07</c:v>
                </c:pt>
                <c:pt idx="39">
                  <c:v>4.184797799050716E-07</c:v>
                </c:pt>
                <c:pt idx="40">
                  <c:v>7.658046877414179E-07</c:v>
                </c:pt>
                <c:pt idx="41">
                  <c:v>1.3793483398719592E-06</c:v>
                </c:pt>
                <c:pt idx="42">
                  <c:v>2.445728412678055E-06</c:v>
                </c:pt>
                <c:pt idx="43">
                  <c:v>4.269517140153651E-06</c:v>
                </c:pt>
                <c:pt idx="44">
                  <c:v>7.338981743294697E-06</c:v>
                </c:pt>
                <c:pt idx="45">
                  <c:v>1.242287871122248E-05</c:v>
                </c:pt>
                <c:pt idx="46">
                  <c:v>2.070970086130416E-05</c:v>
                </c:pt>
                <c:pt idx="47">
                  <c:v>3.400316770920634E-05</c:v>
                </c:pt>
                <c:pt idx="48">
                  <c:v>5.4989651405292715E-05</c:v>
                </c:pt>
                <c:pt idx="49">
                  <c:v>8.759393198141563E-05</c:v>
                </c:pt>
                <c:pt idx="50">
                  <c:v>0.00013743818739811608</c:v>
                </c:pt>
                <c:pt idx="51">
                  <c:v>0.00021241419233707123</c:v>
                </c:pt>
                <c:pt idx="52">
                  <c:v>0.0003233688927335399</c:v>
                </c:pt>
                <c:pt idx="53">
                  <c:v>0.0004848874197439088</c:v>
                </c:pt>
                <c:pt idx="54">
                  <c:v>0.0007161341145035309</c:v>
                </c:pt>
                <c:pt idx="55">
                  <c:v>0.0010416809319890143</c:v>
                </c:pt>
                <c:pt idx="56">
                  <c:v>0.001492214692780582</c:v>
                </c:pt>
                <c:pt idx="57">
                  <c:v>0.00210497298516708</c:v>
                </c:pt>
                <c:pt idx="58">
                  <c:v>0.0029237184451675045</c:v>
                </c:pt>
                <c:pt idx="59">
                  <c:v>0.003998030686520073</c:v>
                </c:pt>
                <c:pt idx="60">
                  <c:v>0.005381684733811289</c:v>
                </c:pt>
                <c:pt idx="61">
                  <c:v>0.0071299063640536476</c:v>
                </c:pt>
                <c:pt idx="62">
                  <c:v>0.009295359842182408</c:v>
                </c:pt>
                <c:pt idx="63">
                  <c:v>0.011922840782207752</c:v>
                </c:pt>
                <c:pt idx="64">
                  <c:v>0.015042818691370152</c:v>
                </c:pt>
                <c:pt idx="65">
                  <c:v>0.01866419277515697</c:v>
                </c:pt>
                <c:pt idx="66">
                  <c:v>0.02276687126230701</c:v>
                </c:pt>
                <c:pt idx="67">
                  <c:v>0.02729502534471788</c:v>
                </c:pt>
                <c:pt idx="68">
                  <c:v>0.03215205865079135</c:v>
                </c:pt>
                <c:pt idx="69">
                  <c:v>0.03719841965129088</c:v>
                </c:pt>
                <c:pt idx="70">
                  <c:v>0.042253316218099926</c:v>
                </c:pt>
                <c:pt idx="71">
                  <c:v>0.04710113191397769</c:v>
                </c:pt>
                <c:pt idx="72">
                  <c:v>0.05150287932410393</c:v>
                </c:pt>
                <c:pt idx="73">
                  <c:v>0.055212383096187506</c:v>
                </c:pt>
                <c:pt idx="74">
                  <c:v>0.057996132397733775</c:v>
                </c:pt>
                <c:pt idx="75">
                  <c:v>0.05965498717728582</c:v>
                </c:pt>
                <c:pt idx="76">
                  <c:v>0.060045306965415476</c:v>
                </c:pt>
                <c:pt idx="77">
                  <c:v>0.05909673328817337</c:v>
                </c:pt>
                <c:pt idx="78">
                  <c:v>0.056823922410327125</c:v>
                </c:pt>
                <c:pt idx="79">
                  <c:v>0.05333005350824906</c:v>
                </c:pt>
                <c:pt idx="80">
                  <c:v>0.048800904605844485</c:v>
                </c:pt>
                <c:pt idx="81">
                  <c:v>0.043489590664642724</c:v>
                </c:pt>
                <c:pt idx="82">
                  <c:v>0.037693472206750525</c:v>
                </c:pt>
                <c:pt idx="83">
                  <c:v>0.03172603450129953</c:v>
                </c:pt>
                <c:pt idx="84">
                  <c:v>0.025887429312353168</c:v>
                </c:pt>
                <c:pt idx="85">
                  <c:v>0.020437657148771052</c:v>
                </c:pt>
                <c:pt idx="86">
                  <c:v>0.01557598082852369</c:v>
                </c:pt>
                <c:pt idx="87">
                  <c:v>0.011429095343869013</c:v>
                </c:pt>
                <c:pt idx="88">
                  <c:v>0.008049096582726657</c:v>
                </c:pt>
                <c:pt idx="89">
                  <c:v>0.005420636443027948</c:v>
                </c:pt>
                <c:pt idx="90">
                  <c:v>0.0034751807315049543</c:v>
                </c:pt>
                <c:pt idx="91">
                  <c:v>0.0021093382329068953</c:v>
                </c:pt>
                <c:pt idx="92">
                  <c:v>0.001203876156033749</c:v>
                </c:pt>
                <c:pt idx="93">
                  <c:v>0.0006404480662268133</c:v>
                </c:pt>
                <c:pt idx="94">
                  <c:v>0.00031395206252298076</c:v>
                </c:pt>
                <c:pt idx="95">
                  <c:v>0.00013961394696378708</c:v>
                </c:pt>
                <c:pt idx="96">
                  <c:v>5.508452129810515E-05</c:v>
                </c:pt>
                <c:pt idx="97">
                  <c:v>1.864655287236128E-05</c:v>
                </c:pt>
                <c:pt idx="98">
                  <c:v>5.124462073929381E-06</c:v>
                </c:pt>
                <c:pt idx="99">
                  <c:v>1.0306180707344E-06</c:v>
                </c:pt>
                <c:pt idx="100">
                  <c:v>1.1594453295762001E-07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's1'!$D$4:$D$104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ptCount val="101"/>
                <c:pt idx="0">
                  <c:v>7.269257574295679E-30</c:v>
                </c:pt>
                <c:pt idx="1">
                  <c:v>3.990538620364682E-29</c:v>
                </c:pt>
                <c:pt idx="2">
                  <c:v>2.1411458322490564E-28</c:v>
                </c:pt>
                <c:pt idx="3">
                  <c:v>1.1228823267285155E-27</c:v>
                </c:pt>
                <c:pt idx="4">
                  <c:v>5.755665072588901E-27</c:v>
                </c:pt>
                <c:pt idx="5">
                  <c:v>2.8835670253298037E-26</c:v>
                </c:pt>
                <c:pt idx="6">
                  <c:v>1.4120102719773417E-25</c:v>
                </c:pt>
                <c:pt idx="7">
                  <c:v>6.758011564558092E-25</c:v>
                </c:pt>
                <c:pt idx="8">
                  <c:v>3.1613550513203295E-24</c:v>
                </c:pt>
                <c:pt idx="9">
                  <c:v>1.4454427216436687E-23</c:v>
                </c:pt>
                <c:pt idx="10">
                  <c:v>6.459542620723037E-23</c:v>
                </c:pt>
                <c:pt idx="11">
                  <c:v>2.8214731293100175E-22</c:v>
                </c:pt>
                <c:pt idx="12">
                  <c:v>1.2045458564235805E-21</c:v>
                </c:pt>
                <c:pt idx="13">
                  <c:v>5.026249309446371E-21</c:v>
                </c:pt>
                <c:pt idx="14">
                  <c:v>2.0499250562600702E-20</c:v>
                </c:pt>
                <c:pt idx="15">
                  <c:v>8.17156444778218E-20</c:v>
                </c:pt>
                <c:pt idx="16">
                  <c:v>3.183799466663682E-19</c:v>
                </c:pt>
                <c:pt idx="17">
                  <c:v>1.2124378060954798E-18</c:v>
                </c:pt>
                <c:pt idx="18">
                  <c:v>4.512804329646162E-18</c:v>
                </c:pt>
                <c:pt idx="19">
                  <c:v>1.6417491712502988E-17</c:v>
                </c:pt>
                <c:pt idx="20">
                  <c:v>5.837681238909473E-17</c:v>
                </c:pt>
                <c:pt idx="21">
                  <c:v>2.0288372842558712E-16</c:v>
                </c:pt>
                <c:pt idx="22">
                  <c:v>6.891715275137712E-16</c:v>
                </c:pt>
                <c:pt idx="23">
                  <c:v>2.28813005116665E-15</c:v>
                </c:pt>
                <c:pt idx="24">
                  <c:v>7.425186257727144E-15</c:v>
                </c:pt>
                <c:pt idx="25">
                  <c:v>2.35508869900844E-14</c:v>
                </c:pt>
                <c:pt idx="26">
                  <c:v>7.300968147531017E-14</c:v>
                </c:pt>
                <c:pt idx="27">
                  <c:v>2.212212836109887E-13</c:v>
                </c:pt>
                <c:pt idx="28">
                  <c:v>6.551588790063002E-13</c:v>
                </c:pt>
                <c:pt idx="29">
                  <c:v>1.8964422549539157E-12</c:v>
                </c:pt>
                <c:pt idx="30">
                  <c:v>5.365446694450852E-12</c:v>
                </c:pt>
                <c:pt idx="31">
                  <c:v>1.4836976700573957E-11</c:v>
                </c:pt>
                <c:pt idx="32">
                  <c:v>4.010127803066252E-11</c:v>
                </c:pt>
                <c:pt idx="33">
                  <c:v>1.0593617353809599E-10</c:v>
                </c:pt>
                <c:pt idx="34">
                  <c:v>2.735291520126301E-10</c:v>
                </c:pt>
                <c:pt idx="35">
                  <c:v>6.902973802462991E-10</c:v>
                </c:pt>
                <c:pt idx="36">
                  <c:v>1.7027155423817794E-09</c:v>
                </c:pt>
                <c:pt idx="37">
                  <c:v>4.105076401240276E-09</c:v>
                </c:pt>
                <c:pt idx="38">
                  <c:v>9.673277739276525E-09</c:v>
                </c:pt>
                <c:pt idx="39">
                  <c:v>2.2279187036620884E-08</c:v>
                </c:pt>
                <c:pt idx="40">
                  <c:v>5.0153158693509665E-08</c:v>
                </c:pt>
                <c:pt idx="41">
                  <c:v>1.1034953578154631E-07</c:v>
                </c:pt>
                <c:pt idx="42">
                  <c:v>2.373099782438264E-07</c:v>
                </c:pt>
                <c:pt idx="43">
                  <c:v>4.988095474610121E-07</c:v>
                </c:pt>
                <c:pt idx="44">
                  <c:v>1.0247709000901504E-06</c:v>
                </c:pt>
                <c:pt idx="45">
                  <c:v>2.05774748907919E-06</c:v>
                </c:pt>
                <c:pt idx="46">
                  <c:v>4.03859818128407E-06</c:v>
                </c:pt>
                <c:pt idx="47">
                  <c:v>7.747159176982334E-06</c:v>
                </c:pt>
                <c:pt idx="48">
                  <c:v>1.4525382654418132E-05</c:v>
                </c:pt>
                <c:pt idx="49">
                  <c:v>2.6618645600245862E-05</c:v>
                </c:pt>
                <c:pt idx="50">
                  <c:v>4.767795231878407E-05</c:v>
                </c:pt>
                <c:pt idx="51">
                  <c:v>8.346847999492397E-05</c:v>
                </c:pt>
                <c:pt idx="52">
                  <c:v>0.00014282383284357894</c:v>
                </c:pt>
                <c:pt idx="53">
                  <c:v>0.00023886478696692658</c:v>
                </c:pt>
                <c:pt idx="54">
                  <c:v>0.0003904602682863817</c:v>
                </c:pt>
                <c:pt idx="55">
                  <c:v>0.0006238423217464858</c:v>
                </c:pt>
                <c:pt idx="56">
                  <c:v>0.0009741954322509772</c:v>
                </c:pt>
                <c:pt idx="57">
                  <c:v>0.001486930304516571</c:v>
                </c:pt>
                <c:pt idx="58">
                  <c:v>0.0022182393519490744</c:v>
                </c:pt>
                <c:pt idx="59">
                  <c:v>0.003234442740669115</c:v>
                </c:pt>
                <c:pt idx="60">
                  <c:v>0.00460960591227193</c:v>
                </c:pt>
                <c:pt idx="61">
                  <c:v>0.006420981190117333</c:v>
                </c:pt>
                <c:pt idx="62">
                  <c:v>0.008742029473754773</c:v>
                </c:pt>
                <c:pt idx="63">
                  <c:v>0.011633125251169716</c:v>
                </c:pt>
                <c:pt idx="64">
                  <c:v>0.015130518494591074</c:v>
                </c:pt>
                <c:pt idx="65">
                  <c:v>0.019234658780171197</c:v>
                </c:pt>
                <c:pt idx="66">
                  <c:v>0.023899478859583084</c:v>
                </c:pt>
                <c:pt idx="67">
                  <c:v>0.029024559994874907</c:v>
                </c:pt>
                <c:pt idx="68">
                  <c:v>0.034452133965095944</c:v>
                </c:pt>
                <c:pt idx="69">
                  <c:v>0.03997052741657693</c:v>
                </c:pt>
                <c:pt idx="70">
                  <c:v>0.045324904682552215</c:v>
                </c:pt>
                <c:pt idx="71">
                  <c:v>0.050235090503670136</c:v>
                </c:pt>
                <c:pt idx="72">
                  <c:v>0.054419023886106976</c:v>
                </c:pt>
                <c:pt idx="73">
                  <c:v>0.05761924656609318</c:v>
                </c:pt>
                <c:pt idx="74">
                  <c:v>0.05962901997779699</c:v>
                </c:pt>
                <c:pt idx="75">
                  <c:v>0.060314403509210746</c:v>
                </c:pt>
                <c:pt idx="76">
                  <c:v>0.05962901997779699</c:v>
                </c:pt>
                <c:pt idx="77">
                  <c:v>0.05761924656609318</c:v>
                </c:pt>
                <c:pt idx="78">
                  <c:v>0.054419023886106976</c:v>
                </c:pt>
                <c:pt idx="79">
                  <c:v>0.050235090503670136</c:v>
                </c:pt>
                <c:pt idx="80">
                  <c:v>0.045324904682552215</c:v>
                </c:pt>
                <c:pt idx="81">
                  <c:v>0.03997052741657693</c:v>
                </c:pt>
                <c:pt idx="82">
                  <c:v>0.034452133965095944</c:v>
                </c:pt>
                <c:pt idx="83">
                  <c:v>0.029024559994874907</c:v>
                </c:pt>
                <c:pt idx="84">
                  <c:v>0.023899478859583084</c:v>
                </c:pt>
                <c:pt idx="85">
                  <c:v>0.019234658780171197</c:v>
                </c:pt>
                <c:pt idx="86">
                  <c:v>0.015130518494591074</c:v>
                </c:pt>
                <c:pt idx="87">
                  <c:v>0.011633125251169716</c:v>
                </c:pt>
                <c:pt idx="88">
                  <c:v>0.008742029473754773</c:v>
                </c:pt>
                <c:pt idx="89">
                  <c:v>0.006420981190117333</c:v>
                </c:pt>
                <c:pt idx="90">
                  <c:v>0.00460960591227193</c:v>
                </c:pt>
                <c:pt idx="91">
                  <c:v>0.003234442740669115</c:v>
                </c:pt>
                <c:pt idx="92">
                  <c:v>0.0022182393519490744</c:v>
                </c:pt>
                <c:pt idx="93">
                  <c:v>0.001486930304516571</c:v>
                </c:pt>
                <c:pt idx="94">
                  <c:v>0.0009741954322509772</c:v>
                </c:pt>
                <c:pt idx="95">
                  <c:v>0.0006238423217464858</c:v>
                </c:pt>
                <c:pt idx="96">
                  <c:v>0.0003904602682863817</c:v>
                </c:pt>
                <c:pt idx="97">
                  <c:v>0.00023886478696692658</c:v>
                </c:pt>
                <c:pt idx="98">
                  <c:v>0.00014282383284357894</c:v>
                </c:pt>
                <c:pt idx="99">
                  <c:v>8.346847999492397E-05</c:v>
                </c:pt>
                <c:pt idx="100">
                  <c:v>4.767795231878407E-05</c:v>
                </c:pt>
              </c:numCache>
            </c:numRef>
          </c:yVal>
          <c:smooth val="0"/>
        </c:ser>
        <c:axId val="37910873"/>
        <c:axId val="5653538"/>
      </c:scatterChart>
      <c:valAx>
        <c:axId val="37910873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crossBetween val="midCat"/>
        <c:dispUnits/>
        <c:majorUnit val="10"/>
      </c:valAx>
      <c:valAx>
        <c:axId val="565353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087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-11.338934190276817</c:v>
                </c:pt>
                <c:pt idx="1">
                  <c:v>-11.187748401073126</c:v>
                </c:pt>
                <c:pt idx="2">
                  <c:v>-11.036562611869435</c:v>
                </c:pt>
                <c:pt idx="3">
                  <c:v>-10.885376822665744</c:v>
                </c:pt>
                <c:pt idx="4">
                  <c:v>-10.734191033462054</c:v>
                </c:pt>
                <c:pt idx="5">
                  <c:v>-10.583005244258363</c:v>
                </c:pt>
                <c:pt idx="6">
                  <c:v>-10.431819455054672</c:v>
                </c:pt>
                <c:pt idx="7">
                  <c:v>-10.280633665850981</c:v>
                </c:pt>
                <c:pt idx="8">
                  <c:v>-10.12944787664729</c:v>
                </c:pt>
                <c:pt idx="9">
                  <c:v>-9.9782620874436</c:v>
                </c:pt>
                <c:pt idx="10">
                  <c:v>-9.827076298239907</c:v>
                </c:pt>
                <c:pt idx="11">
                  <c:v>-9.675890509036217</c:v>
                </c:pt>
                <c:pt idx="12">
                  <c:v>-9.524704719832526</c:v>
                </c:pt>
                <c:pt idx="13">
                  <c:v>-9.373518930628835</c:v>
                </c:pt>
                <c:pt idx="14">
                  <c:v>-9.222333141425144</c:v>
                </c:pt>
                <c:pt idx="15">
                  <c:v>-9.071147352221454</c:v>
                </c:pt>
                <c:pt idx="16">
                  <c:v>-8.919961563017763</c:v>
                </c:pt>
                <c:pt idx="17">
                  <c:v>-8.768775773814072</c:v>
                </c:pt>
                <c:pt idx="18">
                  <c:v>-8.617589984610381</c:v>
                </c:pt>
                <c:pt idx="19">
                  <c:v>-8.46640419540669</c:v>
                </c:pt>
                <c:pt idx="20">
                  <c:v>-8.315218406203</c:v>
                </c:pt>
                <c:pt idx="21">
                  <c:v>-8.16403261699931</c:v>
                </c:pt>
                <c:pt idx="22">
                  <c:v>-8.012846827795617</c:v>
                </c:pt>
                <c:pt idx="23">
                  <c:v>-7.861661038591927</c:v>
                </c:pt>
                <c:pt idx="24">
                  <c:v>-7.710475249388236</c:v>
                </c:pt>
                <c:pt idx="25">
                  <c:v>-7.559289460184544</c:v>
                </c:pt>
                <c:pt idx="26">
                  <c:v>-7.408103670980854</c:v>
                </c:pt>
                <c:pt idx="27">
                  <c:v>-7.256917881777163</c:v>
                </c:pt>
                <c:pt idx="28">
                  <c:v>-7.105732092573472</c:v>
                </c:pt>
                <c:pt idx="29">
                  <c:v>-6.954546303369781</c:v>
                </c:pt>
                <c:pt idx="30">
                  <c:v>-6.803360514166091</c:v>
                </c:pt>
                <c:pt idx="31">
                  <c:v>-6.652174724962399</c:v>
                </c:pt>
                <c:pt idx="32">
                  <c:v>-6.500988935758708</c:v>
                </c:pt>
                <c:pt idx="33">
                  <c:v>-6.3498031465550175</c:v>
                </c:pt>
                <c:pt idx="34">
                  <c:v>-6.198617357351327</c:v>
                </c:pt>
                <c:pt idx="35">
                  <c:v>-6.047431568147636</c:v>
                </c:pt>
                <c:pt idx="36">
                  <c:v>-5.896245778943945</c:v>
                </c:pt>
                <c:pt idx="37">
                  <c:v>-5.745059989740254</c:v>
                </c:pt>
                <c:pt idx="38">
                  <c:v>-5.593874200536563</c:v>
                </c:pt>
                <c:pt idx="39">
                  <c:v>-5.442688411332872</c:v>
                </c:pt>
                <c:pt idx="40">
                  <c:v>-5.291502622129181</c:v>
                </c:pt>
                <c:pt idx="41">
                  <c:v>-5.140316832925491</c:v>
                </c:pt>
                <c:pt idx="42">
                  <c:v>-4.9891310437218</c:v>
                </c:pt>
                <c:pt idx="43">
                  <c:v>-4.837945254518108</c:v>
                </c:pt>
                <c:pt idx="44">
                  <c:v>-4.686759465314418</c:v>
                </c:pt>
                <c:pt idx="45">
                  <c:v>-4.535573676110727</c:v>
                </c:pt>
                <c:pt idx="46">
                  <c:v>-4.384387886907036</c:v>
                </c:pt>
                <c:pt idx="47">
                  <c:v>-4.233202097703345</c:v>
                </c:pt>
                <c:pt idx="48">
                  <c:v>-4.082016308499655</c:v>
                </c:pt>
                <c:pt idx="49">
                  <c:v>-3.9308305192959634</c:v>
                </c:pt>
                <c:pt idx="50">
                  <c:v>-3.779644730092272</c:v>
                </c:pt>
                <c:pt idx="51">
                  <c:v>-3.6284589408885815</c:v>
                </c:pt>
                <c:pt idx="52">
                  <c:v>-3.4772731516848907</c:v>
                </c:pt>
                <c:pt idx="53">
                  <c:v>-3.3260873624811995</c:v>
                </c:pt>
                <c:pt idx="54">
                  <c:v>-3.1749015732775088</c:v>
                </c:pt>
                <c:pt idx="55">
                  <c:v>-3.023715784073818</c:v>
                </c:pt>
                <c:pt idx="56">
                  <c:v>-2.872529994870127</c:v>
                </c:pt>
                <c:pt idx="57">
                  <c:v>-2.721344205666436</c:v>
                </c:pt>
                <c:pt idx="58">
                  <c:v>-2.5701584164627453</c:v>
                </c:pt>
                <c:pt idx="59">
                  <c:v>-2.418972627259054</c:v>
                </c:pt>
                <c:pt idx="60">
                  <c:v>-2.2677868380553634</c:v>
                </c:pt>
                <c:pt idx="61">
                  <c:v>-2.1166010488516727</c:v>
                </c:pt>
                <c:pt idx="62">
                  <c:v>-1.9654152596479817</c:v>
                </c:pt>
                <c:pt idx="63">
                  <c:v>-1.8142294704442907</c:v>
                </c:pt>
                <c:pt idx="64">
                  <c:v>-1.6630436812405998</c:v>
                </c:pt>
                <c:pt idx="65">
                  <c:v>-1.511857892036909</c:v>
                </c:pt>
                <c:pt idx="66">
                  <c:v>-1.360672102833218</c:v>
                </c:pt>
                <c:pt idx="67">
                  <c:v>-1.209486313629527</c:v>
                </c:pt>
                <c:pt idx="68">
                  <c:v>-1.0583005244258363</c:v>
                </c:pt>
                <c:pt idx="69">
                  <c:v>-0.9071147352221454</c:v>
                </c:pt>
                <c:pt idx="70">
                  <c:v>-0.7559289460184545</c:v>
                </c:pt>
                <c:pt idx="71">
                  <c:v>-0.6047431568147635</c:v>
                </c:pt>
                <c:pt idx="72">
                  <c:v>-0.4535573676110727</c:v>
                </c:pt>
                <c:pt idx="73">
                  <c:v>-0.30237157840738177</c:v>
                </c:pt>
                <c:pt idx="74">
                  <c:v>-0.15118578920369088</c:v>
                </c:pt>
                <c:pt idx="75">
                  <c:v>0</c:v>
                </c:pt>
                <c:pt idx="76">
                  <c:v>0.15118578920369088</c:v>
                </c:pt>
                <c:pt idx="77">
                  <c:v>0.30237157840738177</c:v>
                </c:pt>
                <c:pt idx="78">
                  <c:v>0.4535573676110727</c:v>
                </c:pt>
                <c:pt idx="79">
                  <c:v>0.6047431568147635</c:v>
                </c:pt>
                <c:pt idx="80">
                  <c:v>0.7559289460184545</c:v>
                </c:pt>
                <c:pt idx="81">
                  <c:v>0.9071147352221454</c:v>
                </c:pt>
                <c:pt idx="82">
                  <c:v>1.0583005244258363</c:v>
                </c:pt>
                <c:pt idx="83">
                  <c:v>1.209486313629527</c:v>
                </c:pt>
                <c:pt idx="84">
                  <c:v>1.360672102833218</c:v>
                </c:pt>
                <c:pt idx="85">
                  <c:v>1.511857892036909</c:v>
                </c:pt>
                <c:pt idx="86">
                  <c:v>1.6630436812405998</c:v>
                </c:pt>
                <c:pt idx="87">
                  <c:v>1.8142294704442907</c:v>
                </c:pt>
                <c:pt idx="88">
                  <c:v>1.9654152596479817</c:v>
                </c:pt>
                <c:pt idx="89">
                  <c:v>2.1166010488516727</c:v>
                </c:pt>
                <c:pt idx="90">
                  <c:v>2.2677868380553634</c:v>
                </c:pt>
                <c:pt idx="91">
                  <c:v>2.418972627259054</c:v>
                </c:pt>
                <c:pt idx="92">
                  <c:v>2.5701584164627453</c:v>
                </c:pt>
                <c:pt idx="93">
                  <c:v>2.721344205666436</c:v>
                </c:pt>
                <c:pt idx="94">
                  <c:v>2.872529994870127</c:v>
                </c:pt>
                <c:pt idx="95">
                  <c:v>3.023715784073818</c:v>
                </c:pt>
                <c:pt idx="96">
                  <c:v>3.1749015732775088</c:v>
                </c:pt>
                <c:pt idx="97">
                  <c:v>3.3260873624811995</c:v>
                </c:pt>
                <c:pt idx="98">
                  <c:v>3.4772731516848907</c:v>
                </c:pt>
                <c:pt idx="99">
                  <c:v>3.6284589408885815</c:v>
                </c:pt>
                <c:pt idx="100">
                  <c:v>3.779644730092272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6.307962682401165E-26</c:v>
                </c:pt>
                <c:pt idx="1">
                  <c:v>1.2615925364802331E-24</c:v>
                </c:pt>
                <c:pt idx="2">
                  <c:v>1.450831416952268E-23</c:v>
                </c:pt>
                <c:pt idx="3">
                  <c:v>1.2363606857506286E-22</c:v>
                </c:pt>
                <c:pt idx="4">
                  <c:v>8.619831005501192E-22</c:v>
                </c:pt>
                <c:pt idx="5">
                  <c:v>5.184136050904574E-21</c:v>
                </c:pt>
                <c:pt idx="6">
                  <c:v>2.776954411673465E-20</c:v>
                </c:pt>
                <c:pt idx="7">
                  <c:v>1.3533607775838053E-19</c:v>
                </c:pt>
                <c:pt idx="8">
                  <c:v>6.091322012036779E-19</c:v>
                </c:pt>
                <c:pt idx="9">
                  <c:v>2.560047545283882E-18</c:v>
                </c:pt>
                <c:pt idx="10">
                  <c:v>1.0131564162081745E-17</c:v>
                </c:pt>
                <c:pt idx="11">
                  <c:v>3.8006761985854227E-17</c:v>
                </c:pt>
                <c:pt idx="12">
                  <c:v>1.3586236275470423E-16</c:v>
                </c:pt>
                <c:pt idx="13">
                  <c:v>4.648031297682085E-16</c:v>
                </c:pt>
                <c:pt idx="14">
                  <c:v>1.5273160813951327E-15</c:v>
                </c:pt>
                <c:pt idx="15">
                  <c:v>4.834925267460896E-15</c:v>
                </c:pt>
                <c:pt idx="16">
                  <c:v>1.4783142680444845E-14</c:v>
                </c:pt>
                <c:pt idx="17">
                  <c:v>4.37540402004093E-14</c:v>
                </c:pt>
                <c:pt idx="18">
                  <c:v>1.2559556535925685E-13</c:v>
                </c:pt>
                <c:pt idx="19">
                  <c:v>3.502355279103013E-13</c:v>
                </c:pt>
                <c:pt idx="20">
                  <c:v>9.501956972685933E-13</c:v>
                </c:pt>
                <c:pt idx="21">
                  <c:v>2.51128606687707E-12</c:v>
                </c:pt>
                <c:pt idx="22">
                  <c:v>6.473067272528871E-12</c:v>
                </c:pt>
                <c:pt idx="23">
                  <c:v>1.6289270248423788E-11</c:v>
                </c:pt>
                <c:pt idx="24">
                  <c:v>4.0056322836727374E-11</c:v>
                </c:pt>
                <c:pt idx="25">
                  <c:v>9.633375919936663E-11</c:v>
                </c:pt>
                <c:pt idx="26">
                  <c:v>2.2675071281268372E-10</c:v>
                </c:pt>
                <c:pt idx="27">
                  <c:v>5.227273410158275E-10</c:v>
                </c:pt>
                <c:pt idx="28">
                  <c:v>1.1809304958986592E-09</c:v>
                </c:pt>
                <c:pt idx="29">
                  <c:v>2.6159997051826943E-09</c:v>
                </c:pt>
                <c:pt idx="30">
                  <c:v>5.685059424753421E-09</c:v>
                </c:pt>
                <c:pt idx="31">
                  <c:v>1.2125964448430941E-08</c:v>
                </c:pt>
                <c:pt idx="32">
                  <c:v>2.5395904948082453E-08</c:v>
                </c:pt>
                <c:pt idx="33">
                  <c:v>5.224481060976291E-08</c:v>
                </c:pt>
                <c:pt idx="34">
                  <c:v>1.0561019249465645E-07</c:v>
                </c:pt>
                <c:pt idx="35">
                  <c:v>2.0984048967821534E-07</c:v>
                </c:pt>
                <c:pt idx="36">
                  <c:v>4.0993839712946913E-07</c:v>
                </c:pt>
                <c:pt idx="37">
                  <c:v>7.876028048690741E-07</c:v>
                </c:pt>
                <c:pt idx="38">
                  <c:v>1.4885313799166178E-06</c:v>
                </c:pt>
                <c:pt idx="39">
                  <c:v>2.7679835658446613E-06</c:v>
                </c:pt>
                <c:pt idx="40">
                  <c:v>5.065321891528164E-06</c:v>
                </c:pt>
                <c:pt idx="41">
                  <c:v>9.123531696577507E-06</c:v>
                </c:pt>
                <c:pt idx="42">
                  <c:v>1.617697288587721E-05</c:v>
                </c:pt>
                <c:pt idx="43">
                  <c:v>2.824020142793566E-05</c:v>
                </c:pt>
                <c:pt idx="44">
                  <c:v>4.85428014230026E-05</c:v>
                </c:pt>
                <c:pt idx="45">
                  <c:v>8.216961909353317E-05</c:v>
                </c:pt>
                <c:pt idx="46">
                  <c:v>0.0001369817955138774</c:v>
                </c:pt>
                <c:pt idx="47">
                  <c:v>0.00022490981386745455</c:v>
                </c:pt>
                <c:pt idx="48">
                  <c:v>0.000363722355751345</c:v>
                </c:pt>
                <c:pt idx="49">
                  <c:v>0.0005793794009528324</c:v>
                </c:pt>
                <c:pt idx="50">
                  <c:v>0.0009090681612472663</c:v>
                </c:pt>
                <c:pt idx="51">
                  <c:v>0.0014049878196613307</c:v>
                </c:pt>
                <c:pt idx="52">
                  <c:v>0.0021388841797681706</c:v>
                </c:pt>
                <c:pt idx="53">
                  <c:v>0.0032072288162654328</c:v>
                </c:pt>
                <c:pt idx="54">
                  <c:v>0.004736781930864491</c:v>
                </c:pt>
                <c:pt idx="55">
                  <c:v>0.006890071728802298</c:v>
                </c:pt>
                <c:pt idx="56">
                  <c:v>0.009870072449535175</c:v>
                </c:pt>
                <c:pt idx="57">
                  <c:v>0.013923087588153367</c:v>
                </c:pt>
                <c:pt idx="58">
                  <c:v>0.01933857977371413</c:v>
                </c:pt>
                <c:pt idx="59">
                  <c:v>0.026444487326342372</c:v>
                </c:pt>
                <c:pt idx="60">
                  <c:v>0.03559649860054377</c:v>
                </c:pt>
                <c:pt idx="61">
                  <c:v>0.04715989777615676</c:v>
                </c:pt>
                <c:pt idx="62">
                  <c:v>0.06148302622317813</c:v>
                </c:pt>
                <c:pt idx="63">
                  <c:v>0.07886217907785133</c:v>
                </c:pt>
                <c:pt idx="64">
                  <c:v>0.09949889318699877</c:v>
                </c:pt>
                <c:pt idx="65">
                  <c:v>0.12345203126208452</c:v>
                </c:pt>
                <c:pt idx="66">
                  <c:v>0.1505886987277188</c:v>
                </c:pt>
                <c:pt idx="67">
                  <c:v>0.1805396227283214</c:v>
                </c:pt>
                <c:pt idx="68">
                  <c:v>0.21266587832189204</c:v>
                </c:pt>
                <c:pt idx="69">
                  <c:v>0.24604441890483417</c:v>
                </c:pt>
                <c:pt idx="70">
                  <c:v>0.2794794169521615</c:v>
                </c:pt>
                <c:pt idx="71">
                  <c:v>0.31154470378508176</c:v>
                </c:pt>
                <c:pt idx="72">
                  <c:v>0.3406595262383734</c:v>
                </c:pt>
                <c:pt idx="73">
                  <c:v>0.3651955874093463</c:v>
                </c:pt>
                <c:pt idx="74">
                  <c:v>0.38360835831994927</c:v>
                </c:pt>
                <c:pt idx="75">
                  <c:v>0.39458065133961323</c:v>
                </c:pt>
                <c:pt idx="76">
                  <c:v>0.39716237406755944</c:v>
                </c:pt>
                <c:pt idx="77">
                  <c:v>0.3908881489420478</c:v>
                </c:pt>
                <c:pt idx="78">
                  <c:v>0.3758549180423889</c:v>
                </c:pt>
                <c:pt idx="79">
                  <c:v>0.35274514747148683</c:v>
                </c:pt>
                <c:pt idx="80">
                  <c:v>0.32278764335512766</c:v>
                </c:pt>
                <c:pt idx="81">
                  <c:v>0.2876566037966022</c:v>
                </c:pt>
                <c:pt idx="82">
                  <c:v>0.24931888377396727</c:v>
                </c:pt>
                <c:pt idx="83">
                  <c:v>0.20984799344173416</c:v>
                </c:pt>
                <c:pt idx="84">
                  <c:v>0.17122925010812576</c:v>
                </c:pt>
                <c:pt idx="85">
                  <c:v>0.13518239549112404</c:v>
                </c:pt>
                <c:pt idx="86">
                  <c:v>0.1030254292454587</c:v>
                </c:pt>
                <c:pt idx="87">
                  <c:v>0.07559635997580913</c:v>
                </c:pt>
                <c:pt idx="88">
                  <c:v>0.053239769591586425</c:v>
                </c:pt>
                <c:pt idx="89">
                  <c:v>0.03585413993986423</c:v>
                </c:pt>
                <c:pt idx="90">
                  <c:v>0.022986159941414088</c:v>
                </c:pt>
                <c:pt idx="91">
                  <c:v>0.013951960987980213</c:v>
                </c:pt>
                <c:pt idx="92">
                  <c:v>0.007962892295464229</c:v>
                </c:pt>
                <c:pt idx="93">
                  <c:v>0.004236165777220933</c:v>
                </c:pt>
                <c:pt idx="94">
                  <c:v>0.0020765977025790218</c:v>
                </c:pt>
                <c:pt idx="95">
                  <c:v>0.0009234594580558547</c:v>
                </c:pt>
                <c:pt idx="96">
                  <c:v>0.00036434986110956763</c:v>
                </c:pt>
                <c:pt idx="97">
                  <c:v>0.00012333535427221266</c:v>
                </c:pt>
                <c:pt idx="98">
                  <c:v>3.389513062649858E-05</c:v>
                </c:pt>
                <c:pt idx="99">
                  <c:v>6.816897779630994E-06</c:v>
                </c:pt>
                <c:pt idx="100">
                  <c:v>7.669010002084869E-07</c:v>
                </c:pt>
              </c:numCache>
            </c:numRef>
          </c:yVal>
          <c:smooth val="0"/>
        </c:ser>
        <c:axId val="50881843"/>
        <c:axId val="55283404"/>
      </c:scatterChart>
      <c:valAx>
        <c:axId val="50881843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crossBetween val="midCat"/>
        <c:dispUnits/>
        <c:majorUnit val="1"/>
      </c:valAx>
      <c:valAx>
        <c:axId val="55283404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843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9"/>
          <c:w val="0.9765"/>
          <c:h val="0.96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-11.338934190276817</c:v>
                </c:pt>
                <c:pt idx="1">
                  <c:v>-11.187748401073126</c:v>
                </c:pt>
                <c:pt idx="2">
                  <c:v>-11.036562611869435</c:v>
                </c:pt>
                <c:pt idx="3">
                  <c:v>-10.885376822665744</c:v>
                </c:pt>
                <c:pt idx="4">
                  <c:v>-10.734191033462054</c:v>
                </c:pt>
                <c:pt idx="5">
                  <c:v>-10.583005244258363</c:v>
                </c:pt>
                <c:pt idx="6">
                  <c:v>-10.431819455054672</c:v>
                </c:pt>
                <c:pt idx="7">
                  <c:v>-10.280633665850981</c:v>
                </c:pt>
                <c:pt idx="8">
                  <c:v>-10.12944787664729</c:v>
                </c:pt>
                <c:pt idx="9">
                  <c:v>-9.9782620874436</c:v>
                </c:pt>
                <c:pt idx="10">
                  <c:v>-9.827076298239907</c:v>
                </c:pt>
                <c:pt idx="11">
                  <c:v>-9.675890509036217</c:v>
                </c:pt>
                <c:pt idx="12">
                  <c:v>-9.524704719832526</c:v>
                </c:pt>
                <c:pt idx="13">
                  <c:v>-9.373518930628835</c:v>
                </c:pt>
                <c:pt idx="14">
                  <c:v>-9.222333141425144</c:v>
                </c:pt>
                <c:pt idx="15">
                  <c:v>-9.071147352221454</c:v>
                </c:pt>
                <c:pt idx="16">
                  <c:v>-8.919961563017763</c:v>
                </c:pt>
                <c:pt idx="17">
                  <c:v>-8.768775773814072</c:v>
                </c:pt>
                <c:pt idx="18">
                  <c:v>-8.617589984610381</c:v>
                </c:pt>
                <c:pt idx="19">
                  <c:v>-8.46640419540669</c:v>
                </c:pt>
                <c:pt idx="20">
                  <c:v>-8.315218406203</c:v>
                </c:pt>
                <c:pt idx="21">
                  <c:v>-8.16403261699931</c:v>
                </c:pt>
                <c:pt idx="22">
                  <c:v>-8.012846827795617</c:v>
                </c:pt>
                <c:pt idx="23">
                  <c:v>-7.861661038591927</c:v>
                </c:pt>
                <c:pt idx="24">
                  <c:v>-7.710475249388236</c:v>
                </c:pt>
                <c:pt idx="25">
                  <c:v>-7.559289460184544</c:v>
                </c:pt>
                <c:pt idx="26">
                  <c:v>-7.408103670980854</c:v>
                </c:pt>
                <c:pt idx="27">
                  <c:v>-7.256917881777163</c:v>
                </c:pt>
                <c:pt idx="28">
                  <c:v>-7.105732092573472</c:v>
                </c:pt>
                <c:pt idx="29">
                  <c:v>-6.954546303369781</c:v>
                </c:pt>
                <c:pt idx="30">
                  <c:v>-6.803360514166091</c:v>
                </c:pt>
                <c:pt idx="31">
                  <c:v>-6.652174724962399</c:v>
                </c:pt>
                <c:pt idx="32">
                  <c:v>-6.500988935758708</c:v>
                </c:pt>
                <c:pt idx="33">
                  <c:v>-6.3498031465550175</c:v>
                </c:pt>
                <c:pt idx="34">
                  <c:v>-6.198617357351327</c:v>
                </c:pt>
                <c:pt idx="35">
                  <c:v>-6.047431568147636</c:v>
                </c:pt>
                <c:pt idx="36">
                  <c:v>-5.896245778943945</c:v>
                </c:pt>
                <c:pt idx="37">
                  <c:v>-5.745059989740254</c:v>
                </c:pt>
                <c:pt idx="38">
                  <c:v>-5.593874200536563</c:v>
                </c:pt>
                <c:pt idx="39">
                  <c:v>-5.442688411332872</c:v>
                </c:pt>
                <c:pt idx="40">
                  <c:v>-5.291502622129181</c:v>
                </c:pt>
                <c:pt idx="41">
                  <c:v>-5.140316832925491</c:v>
                </c:pt>
                <c:pt idx="42">
                  <c:v>-4.9891310437218</c:v>
                </c:pt>
                <c:pt idx="43">
                  <c:v>-4.837945254518108</c:v>
                </c:pt>
                <c:pt idx="44">
                  <c:v>-4.686759465314418</c:v>
                </c:pt>
                <c:pt idx="45">
                  <c:v>-4.535573676110727</c:v>
                </c:pt>
                <c:pt idx="46">
                  <c:v>-4.384387886907036</c:v>
                </c:pt>
                <c:pt idx="47">
                  <c:v>-4.233202097703345</c:v>
                </c:pt>
                <c:pt idx="48">
                  <c:v>-4.082016308499655</c:v>
                </c:pt>
                <c:pt idx="49">
                  <c:v>-3.9308305192959634</c:v>
                </c:pt>
                <c:pt idx="50">
                  <c:v>-3.779644730092272</c:v>
                </c:pt>
                <c:pt idx="51">
                  <c:v>-3.6284589408885815</c:v>
                </c:pt>
                <c:pt idx="52">
                  <c:v>-3.4772731516848907</c:v>
                </c:pt>
                <c:pt idx="53">
                  <c:v>-3.3260873624811995</c:v>
                </c:pt>
                <c:pt idx="54">
                  <c:v>-3.1749015732775088</c:v>
                </c:pt>
                <c:pt idx="55">
                  <c:v>-3.023715784073818</c:v>
                </c:pt>
                <c:pt idx="56">
                  <c:v>-2.872529994870127</c:v>
                </c:pt>
                <c:pt idx="57">
                  <c:v>-2.721344205666436</c:v>
                </c:pt>
                <c:pt idx="58">
                  <c:v>-2.5701584164627453</c:v>
                </c:pt>
                <c:pt idx="59">
                  <c:v>-2.418972627259054</c:v>
                </c:pt>
                <c:pt idx="60">
                  <c:v>-2.2677868380553634</c:v>
                </c:pt>
                <c:pt idx="61">
                  <c:v>-2.1166010488516727</c:v>
                </c:pt>
                <c:pt idx="62">
                  <c:v>-1.9654152596479817</c:v>
                </c:pt>
                <c:pt idx="63">
                  <c:v>-1.8142294704442907</c:v>
                </c:pt>
                <c:pt idx="64">
                  <c:v>-1.6630436812405998</c:v>
                </c:pt>
                <c:pt idx="65">
                  <c:v>-1.511857892036909</c:v>
                </c:pt>
                <c:pt idx="66">
                  <c:v>-1.360672102833218</c:v>
                </c:pt>
                <c:pt idx="67">
                  <c:v>-1.209486313629527</c:v>
                </c:pt>
                <c:pt idx="68">
                  <c:v>-1.0583005244258363</c:v>
                </c:pt>
                <c:pt idx="69">
                  <c:v>-0.9071147352221454</c:v>
                </c:pt>
                <c:pt idx="70">
                  <c:v>-0.7559289460184545</c:v>
                </c:pt>
                <c:pt idx="71">
                  <c:v>-0.6047431568147635</c:v>
                </c:pt>
                <c:pt idx="72">
                  <c:v>-0.4535573676110727</c:v>
                </c:pt>
                <c:pt idx="73">
                  <c:v>-0.30237157840738177</c:v>
                </c:pt>
                <c:pt idx="74">
                  <c:v>-0.15118578920369088</c:v>
                </c:pt>
                <c:pt idx="75">
                  <c:v>0</c:v>
                </c:pt>
                <c:pt idx="76">
                  <c:v>0.15118578920369088</c:v>
                </c:pt>
                <c:pt idx="77">
                  <c:v>0.30237157840738177</c:v>
                </c:pt>
                <c:pt idx="78">
                  <c:v>0.4535573676110727</c:v>
                </c:pt>
                <c:pt idx="79">
                  <c:v>0.6047431568147635</c:v>
                </c:pt>
                <c:pt idx="80">
                  <c:v>0.7559289460184545</c:v>
                </c:pt>
                <c:pt idx="81">
                  <c:v>0.9071147352221454</c:v>
                </c:pt>
                <c:pt idx="82">
                  <c:v>1.0583005244258363</c:v>
                </c:pt>
                <c:pt idx="83">
                  <c:v>1.209486313629527</c:v>
                </c:pt>
                <c:pt idx="84">
                  <c:v>1.360672102833218</c:v>
                </c:pt>
                <c:pt idx="85">
                  <c:v>1.511857892036909</c:v>
                </c:pt>
                <c:pt idx="86">
                  <c:v>1.6630436812405998</c:v>
                </c:pt>
                <c:pt idx="87">
                  <c:v>1.8142294704442907</c:v>
                </c:pt>
                <c:pt idx="88">
                  <c:v>1.9654152596479817</c:v>
                </c:pt>
                <c:pt idx="89">
                  <c:v>2.1166010488516727</c:v>
                </c:pt>
                <c:pt idx="90">
                  <c:v>2.2677868380553634</c:v>
                </c:pt>
                <c:pt idx="91">
                  <c:v>2.418972627259054</c:v>
                </c:pt>
                <c:pt idx="92">
                  <c:v>2.5701584164627453</c:v>
                </c:pt>
                <c:pt idx="93">
                  <c:v>2.721344205666436</c:v>
                </c:pt>
                <c:pt idx="94">
                  <c:v>2.872529994870127</c:v>
                </c:pt>
                <c:pt idx="95">
                  <c:v>3.023715784073818</c:v>
                </c:pt>
                <c:pt idx="96">
                  <c:v>3.1749015732775088</c:v>
                </c:pt>
                <c:pt idx="97">
                  <c:v>3.3260873624811995</c:v>
                </c:pt>
                <c:pt idx="98">
                  <c:v>3.4772731516848907</c:v>
                </c:pt>
                <c:pt idx="99">
                  <c:v>3.6284589408885815</c:v>
                </c:pt>
                <c:pt idx="100">
                  <c:v>3.779644730092272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6.307962682401165E-26</c:v>
                </c:pt>
                <c:pt idx="1">
                  <c:v>1.2615925364802331E-24</c:v>
                </c:pt>
                <c:pt idx="2">
                  <c:v>1.450831416952268E-23</c:v>
                </c:pt>
                <c:pt idx="3">
                  <c:v>1.2363606857506286E-22</c:v>
                </c:pt>
                <c:pt idx="4">
                  <c:v>8.619831005501192E-22</c:v>
                </c:pt>
                <c:pt idx="5">
                  <c:v>5.184136050904574E-21</c:v>
                </c:pt>
                <c:pt idx="6">
                  <c:v>2.776954411673465E-20</c:v>
                </c:pt>
                <c:pt idx="7">
                  <c:v>1.3533607775838053E-19</c:v>
                </c:pt>
                <c:pt idx="8">
                  <c:v>6.091322012036779E-19</c:v>
                </c:pt>
                <c:pt idx="9">
                  <c:v>2.560047545283882E-18</c:v>
                </c:pt>
                <c:pt idx="10">
                  <c:v>1.0131564162081745E-17</c:v>
                </c:pt>
                <c:pt idx="11">
                  <c:v>3.8006761985854227E-17</c:v>
                </c:pt>
                <c:pt idx="12">
                  <c:v>1.3586236275470423E-16</c:v>
                </c:pt>
                <c:pt idx="13">
                  <c:v>4.648031297682085E-16</c:v>
                </c:pt>
                <c:pt idx="14">
                  <c:v>1.5273160813951327E-15</c:v>
                </c:pt>
                <c:pt idx="15">
                  <c:v>4.834925267460896E-15</c:v>
                </c:pt>
                <c:pt idx="16">
                  <c:v>1.4783142680444845E-14</c:v>
                </c:pt>
                <c:pt idx="17">
                  <c:v>4.37540402004093E-14</c:v>
                </c:pt>
                <c:pt idx="18">
                  <c:v>1.2559556535925685E-13</c:v>
                </c:pt>
                <c:pt idx="19">
                  <c:v>3.502355279103013E-13</c:v>
                </c:pt>
                <c:pt idx="20">
                  <c:v>9.501956972685933E-13</c:v>
                </c:pt>
                <c:pt idx="21">
                  <c:v>2.51128606687707E-12</c:v>
                </c:pt>
                <c:pt idx="22">
                  <c:v>6.473067272528871E-12</c:v>
                </c:pt>
                <c:pt idx="23">
                  <c:v>1.6289270248423788E-11</c:v>
                </c:pt>
                <c:pt idx="24">
                  <c:v>4.0056322836727374E-11</c:v>
                </c:pt>
                <c:pt idx="25">
                  <c:v>9.633375919936663E-11</c:v>
                </c:pt>
                <c:pt idx="26">
                  <c:v>2.2675071281268372E-10</c:v>
                </c:pt>
                <c:pt idx="27">
                  <c:v>5.227273410158275E-10</c:v>
                </c:pt>
                <c:pt idx="28">
                  <c:v>1.1809304958986592E-09</c:v>
                </c:pt>
                <c:pt idx="29">
                  <c:v>2.6159997051826943E-09</c:v>
                </c:pt>
                <c:pt idx="30">
                  <c:v>5.685059424753421E-09</c:v>
                </c:pt>
                <c:pt idx="31">
                  <c:v>1.2125964448430941E-08</c:v>
                </c:pt>
                <c:pt idx="32">
                  <c:v>2.5395904948082453E-08</c:v>
                </c:pt>
                <c:pt idx="33">
                  <c:v>5.224481060976291E-08</c:v>
                </c:pt>
                <c:pt idx="34">
                  <c:v>1.0561019249465645E-07</c:v>
                </c:pt>
                <c:pt idx="35">
                  <c:v>2.0984048967821534E-07</c:v>
                </c:pt>
                <c:pt idx="36">
                  <c:v>4.0993839712946913E-07</c:v>
                </c:pt>
                <c:pt idx="37">
                  <c:v>7.876028048690741E-07</c:v>
                </c:pt>
                <c:pt idx="38">
                  <c:v>1.4885313799166178E-06</c:v>
                </c:pt>
                <c:pt idx="39">
                  <c:v>2.7679835658446613E-06</c:v>
                </c:pt>
                <c:pt idx="40">
                  <c:v>5.065321891528164E-06</c:v>
                </c:pt>
                <c:pt idx="41">
                  <c:v>9.123531696577507E-06</c:v>
                </c:pt>
                <c:pt idx="42">
                  <c:v>1.617697288587721E-05</c:v>
                </c:pt>
                <c:pt idx="43">
                  <c:v>2.824020142793566E-05</c:v>
                </c:pt>
                <c:pt idx="44">
                  <c:v>4.85428014230026E-05</c:v>
                </c:pt>
                <c:pt idx="45">
                  <c:v>8.216961909353317E-05</c:v>
                </c:pt>
                <c:pt idx="46">
                  <c:v>0.0001369817955138774</c:v>
                </c:pt>
                <c:pt idx="47">
                  <c:v>0.00022490981386745455</c:v>
                </c:pt>
                <c:pt idx="48">
                  <c:v>0.000363722355751345</c:v>
                </c:pt>
                <c:pt idx="49">
                  <c:v>0.0005793794009528324</c:v>
                </c:pt>
                <c:pt idx="50">
                  <c:v>0.0009090681612472663</c:v>
                </c:pt>
                <c:pt idx="51">
                  <c:v>0.0014049878196613307</c:v>
                </c:pt>
                <c:pt idx="52">
                  <c:v>0.0021388841797681706</c:v>
                </c:pt>
                <c:pt idx="53">
                  <c:v>0.0032072288162654328</c:v>
                </c:pt>
                <c:pt idx="54">
                  <c:v>0.004736781930864491</c:v>
                </c:pt>
                <c:pt idx="55">
                  <c:v>0.006890071728802298</c:v>
                </c:pt>
                <c:pt idx="56">
                  <c:v>0.009870072449535175</c:v>
                </c:pt>
                <c:pt idx="57">
                  <c:v>0.013923087588153367</c:v>
                </c:pt>
                <c:pt idx="58">
                  <c:v>0.01933857977371413</c:v>
                </c:pt>
                <c:pt idx="59">
                  <c:v>0.026444487326342372</c:v>
                </c:pt>
                <c:pt idx="60">
                  <c:v>0.03559649860054377</c:v>
                </c:pt>
                <c:pt idx="61">
                  <c:v>0.04715989777615676</c:v>
                </c:pt>
                <c:pt idx="62">
                  <c:v>0.06148302622317813</c:v>
                </c:pt>
                <c:pt idx="63">
                  <c:v>0.07886217907785133</c:v>
                </c:pt>
                <c:pt idx="64">
                  <c:v>0.09949889318699877</c:v>
                </c:pt>
                <c:pt idx="65">
                  <c:v>0.12345203126208452</c:v>
                </c:pt>
                <c:pt idx="66">
                  <c:v>0.1505886987277188</c:v>
                </c:pt>
                <c:pt idx="67">
                  <c:v>0.1805396227283214</c:v>
                </c:pt>
                <c:pt idx="68">
                  <c:v>0.21266587832189204</c:v>
                </c:pt>
                <c:pt idx="69">
                  <c:v>0.24604441890483417</c:v>
                </c:pt>
                <c:pt idx="70">
                  <c:v>0.2794794169521615</c:v>
                </c:pt>
                <c:pt idx="71">
                  <c:v>0.31154470378508176</c:v>
                </c:pt>
                <c:pt idx="72">
                  <c:v>0.3406595262383734</c:v>
                </c:pt>
                <c:pt idx="73">
                  <c:v>0.3651955874093463</c:v>
                </c:pt>
                <c:pt idx="74">
                  <c:v>0.38360835831994927</c:v>
                </c:pt>
                <c:pt idx="75">
                  <c:v>0.39458065133961323</c:v>
                </c:pt>
                <c:pt idx="76">
                  <c:v>0.39716237406755944</c:v>
                </c:pt>
                <c:pt idx="77">
                  <c:v>0.3908881489420478</c:v>
                </c:pt>
                <c:pt idx="78">
                  <c:v>0.3758549180423889</c:v>
                </c:pt>
                <c:pt idx="79">
                  <c:v>0.35274514747148683</c:v>
                </c:pt>
                <c:pt idx="80">
                  <c:v>0.32278764335512766</c:v>
                </c:pt>
                <c:pt idx="81">
                  <c:v>0.2876566037966022</c:v>
                </c:pt>
                <c:pt idx="82">
                  <c:v>0.24931888377396727</c:v>
                </c:pt>
                <c:pt idx="83">
                  <c:v>0.20984799344173416</c:v>
                </c:pt>
                <c:pt idx="84">
                  <c:v>0.17122925010812576</c:v>
                </c:pt>
                <c:pt idx="85">
                  <c:v>0.13518239549112404</c:v>
                </c:pt>
                <c:pt idx="86">
                  <c:v>0.1030254292454587</c:v>
                </c:pt>
                <c:pt idx="87">
                  <c:v>0.07559635997580913</c:v>
                </c:pt>
                <c:pt idx="88">
                  <c:v>0.053239769591586425</c:v>
                </c:pt>
                <c:pt idx="89">
                  <c:v>0.03585413993986423</c:v>
                </c:pt>
                <c:pt idx="90">
                  <c:v>0.022986159941414088</c:v>
                </c:pt>
                <c:pt idx="91">
                  <c:v>0.013951960987980213</c:v>
                </c:pt>
                <c:pt idx="92">
                  <c:v>0.007962892295464229</c:v>
                </c:pt>
                <c:pt idx="93">
                  <c:v>0.004236165777220933</c:v>
                </c:pt>
                <c:pt idx="94">
                  <c:v>0.0020765977025790218</c:v>
                </c:pt>
                <c:pt idx="95">
                  <c:v>0.0009234594580558547</c:v>
                </c:pt>
                <c:pt idx="96">
                  <c:v>0.00036434986110956763</c:v>
                </c:pt>
                <c:pt idx="97">
                  <c:v>0.00012333535427221266</c:v>
                </c:pt>
                <c:pt idx="98">
                  <c:v>3.389513062649858E-05</c:v>
                </c:pt>
                <c:pt idx="99">
                  <c:v>6.816897779630994E-06</c:v>
                </c:pt>
                <c:pt idx="100">
                  <c:v>7.669010002084869E-07</c:v>
                </c:pt>
              </c:numCache>
            </c:numRef>
          </c:yVal>
          <c:smooth val="0"/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's1'!$A$4:$A$84</c:f>
              <c:numCach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-2.3</c:v>
                </c:pt>
                <c:pt idx="18">
                  <c:v>-2.2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2.3</c:v>
                </c:pt>
                <c:pt idx="64">
                  <c:v>2.4</c:v>
                </c:pt>
                <c:pt idx="65">
                  <c:v>2.50000000000001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</c:v>
                </c:pt>
                <c:pt idx="70">
                  <c:v>3.00000000000001</c:v>
                </c:pt>
                <c:pt idx="71">
                  <c:v>3.10000000000001</c:v>
                </c:pt>
                <c:pt idx="72">
                  <c:v>3.20000000000001</c:v>
                </c:pt>
                <c:pt idx="73">
                  <c:v>3.30000000000001</c:v>
                </c:pt>
                <c:pt idx="74">
                  <c:v>3.40000000000001</c:v>
                </c:pt>
                <c:pt idx="75">
                  <c:v>3.50000000000001</c:v>
                </c:pt>
                <c:pt idx="76">
                  <c:v>3.60000000000001</c:v>
                </c:pt>
                <c:pt idx="77">
                  <c:v>3.70000000000001</c:v>
                </c:pt>
                <c:pt idx="78">
                  <c:v>3.80000000000001</c:v>
                </c:pt>
                <c:pt idx="79">
                  <c:v>3.90000000000001</c:v>
                </c:pt>
                <c:pt idx="80">
                  <c:v>4.00000000000001</c:v>
                </c:pt>
              </c:numCache>
            </c:numRef>
          </c:xVal>
          <c:yVal>
            <c:numRef>
              <c:f>'s1'!$B$4:$B$84</c:f>
              <c:numCache>
                <c:ptCount val="81"/>
                <c:pt idx="0">
                  <c:v>0.00013383022576488537</c:v>
                </c:pt>
                <c:pt idx="1">
                  <c:v>0.00019865547139277272</c:v>
                </c:pt>
                <c:pt idx="2">
                  <c:v>0.00029194692579146027</c:v>
                </c:pt>
                <c:pt idx="3">
                  <c:v>0.00042478027055075143</c:v>
                </c:pt>
                <c:pt idx="4">
                  <c:v>0.0006119019301137719</c:v>
                </c:pt>
                <c:pt idx="5">
                  <c:v>0.0008726826950457602</c:v>
                </c:pt>
                <c:pt idx="6">
                  <c:v>0.00123221916847302</c:v>
                </c:pt>
                <c:pt idx="7">
                  <c:v>0.0017225689390536812</c:v>
                </c:pt>
                <c:pt idx="8">
                  <c:v>0.0023840882014648404</c:v>
                </c:pt>
                <c:pt idx="9">
                  <c:v>0.003266819056199918</c:v>
                </c:pt>
                <c:pt idx="10">
                  <c:v>0.0044318484119380075</c:v>
                </c:pt>
                <c:pt idx="11">
                  <c:v>0.005952532419775854</c:v>
                </c:pt>
                <c:pt idx="12">
                  <c:v>0.007915451582979969</c:v>
                </c:pt>
                <c:pt idx="13">
                  <c:v>0.010420934814422592</c:v>
                </c:pt>
                <c:pt idx="14">
                  <c:v>0.013582969233685613</c:v>
                </c:pt>
                <c:pt idx="15">
                  <c:v>0.01752830049356854</c:v>
                </c:pt>
                <c:pt idx="16">
                  <c:v>0.0223945302948429</c:v>
                </c:pt>
                <c:pt idx="17">
                  <c:v>0.028327037741601186</c:v>
                </c:pt>
                <c:pt idx="18">
                  <c:v>0.035474592846231424</c:v>
                </c:pt>
                <c:pt idx="19">
                  <c:v>0.04398359598042719</c:v>
                </c:pt>
                <c:pt idx="20">
                  <c:v>0.05399096651318806</c:v>
                </c:pt>
                <c:pt idx="21">
                  <c:v>0.0656158147746766</c:v>
                </c:pt>
                <c:pt idx="22">
                  <c:v>0.07895015830089415</c:v>
                </c:pt>
                <c:pt idx="23">
                  <c:v>0.09404907737688695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0.3910426939754559</c:v>
                </c:pt>
                <c:pt idx="39">
                  <c:v>0.3969525474770118</c:v>
                </c:pt>
                <c:pt idx="40">
                  <c:v>0.3989422804014327</c:v>
                </c:pt>
                <c:pt idx="41">
                  <c:v>0.3969525474770118</c:v>
                </c:pt>
                <c:pt idx="42">
                  <c:v>0.3910426939754559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0.09404907737688695</c:v>
                </c:pt>
                <c:pt idx="58">
                  <c:v>0.07895015830089415</c:v>
                </c:pt>
                <c:pt idx="59">
                  <c:v>0.0656158147746766</c:v>
                </c:pt>
                <c:pt idx="60">
                  <c:v>0.05399096651318806</c:v>
                </c:pt>
                <c:pt idx="61">
                  <c:v>0.04398359598042719</c:v>
                </c:pt>
                <c:pt idx="62">
                  <c:v>0.035474592846231424</c:v>
                </c:pt>
                <c:pt idx="63">
                  <c:v>0.028327037741601186</c:v>
                </c:pt>
                <c:pt idx="64">
                  <c:v>0.0223945302948429</c:v>
                </c:pt>
                <c:pt idx="65">
                  <c:v>0.017528300493568086</c:v>
                </c:pt>
                <c:pt idx="66">
                  <c:v>0.013582969233685613</c:v>
                </c:pt>
                <c:pt idx="67">
                  <c:v>0.010420934814422592</c:v>
                </c:pt>
                <c:pt idx="68">
                  <c:v>0.007915451582979743</c:v>
                </c:pt>
                <c:pt idx="69">
                  <c:v>0.0059525324197756795</c:v>
                </c:pt>
                <c:pt idx="70">
                  <c:v>0.004431848411937874</c:v>
                </c:pt>
                <c:pt idx="71">
                  <c:v>0.00326681905619982</c:v>
                </c:pt>
                <c:pt idx="72">
                  <c:v>0.0023840882014647662</c:v>
                </c:pt>
                <c:pt idx="73">
                  <c:v>0.001722568939053623</c:v>
                </c:pt>
                <c:pt idx="74">
                  <c:v>0.0012322191684729772</c:v>
                </c:pt>
                <c:pt idx="75">
                  <c:v>0.0008726826950457291</c:v>
                </c:pt>
                <c:pt idx="76">
                  <c:v>0.0006119019301137508</c:v>
                </c:pt>
                <c:pt idx="77">
                  <c:v>0.00042478027055073593</c:v>
                </c:pt>
                <c:pt idx="78">
                  <c:v>0.0002919469257914491</c:v>
                </c:pt>
                <c:pt idx="79">
                  <c:v>0.00019865547139276475</c:v>
                </c:pt>
                <c:pt idx="80">
                  <c:v>0.00013383022576488014</c:v>
                </c:pt>
              </c:numCache>
            </c:numRef>
          </c:yVal>
          <c:smooth val="0"/>
        </c:ser>
        <c:axId val="27788589"/>
        <c:axId val="48770710"/>
      </c:scatterChart>
      <c:valAx>
        <c:axId val="27788589"/>
        <c:scaling>
          <c:orientation val="minMax"/>
          <c:max val="4"/>
          <c:min val="-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70710"/>
        <c:crosses val="autoZero"/>
        <c:crossBetween val="midCat"/>
        <c:dispUnits/>
        <c:majorUnit val="1"/>
      </c:valAx>
      <c:valAx>
        <c:axId val="48770710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88589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c!$K$6:$U$6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c!$K$22:$U$22</c:f>
              <c:numCache>
                <c:ptCount val="11"/>
                <c:pt idx="0">
                  <c:v>0.0025000000000000005</c:v>
                </c:pt>
                <c:pt idx="1">
                  <c:v>0.005000000000000001</c:v>
                </c:pt>
                <c:pt idx="2">
                  <c:v>0.012500000000000002</c:v>
                </c:pt>
                <c:pt idx="3">
                  <c:v>0.025</c:v>
                </c:pt>
                <c:pt idx="4">
                  <c:v>0.045000000000000005</c:v>
                </c:pt>
                <c:pt idx="5">
                  <c:v>0.09500000000000001</c:v>
                </c:pt>
                <c:pt idx="6">
                  <c:v>0.10750000000000001</c:v>
                </c:pt>
                <c:pt idx="7">
                  <c:v>0.15000000000000002</c:v>
                </c:pt>
                <c:pt idx="8">
                  <c:v>0.17500000000000002</c:v>
                </c:pt>
                <c:pt idx="9">
                  <c:v>0.18000000000000002</c:v>
                </c:pt>
                <c:pt idx="10">
                  <c:v>0.2025</c:v>
                </c:pt>
              </c:numCache>
            </c:numRef>
          </c:yVal>
          <c:smooth val="0"/>
        </c:ser>
        <c:axId val="45397217"/>
        <c:axId val="5921770"/>
      </c:scatterChart>
      <c:valAx>
        <c:axId val="45397217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crossBetween val="midCat"/>
        <c:dispUnits/>
        <c:majorUnit val="1"/>
      </c:valAx>
      <c:valAx>
        <c:axId val="592177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721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c!$K$6:$Z$6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c!$K$29:$Z$29</c:f>
              <c:numCache>
                <c:ptCount val="16"/>
                <c:pt idx="0">
                  <c:v>0.00012500000000000003</c:v>
                </c:pt>
                <c:pt idx="1">
                  <c:v>0.0003750000000000001</c:v>
                </c:pt>
                <c:pt idx="2">
                  <c:v>0.0011250000000000001</c:v>
                </c:pt>
                <c:pt idx="3">
                  <c:v>0.0027500000000000003</c:v>
                </c:pt>
                <c:pt idx="4">
                  <c:v>0.006000000000000001</c:v>
                </c:pt>
                <c:pt idx="5">
                  <c:v>0.013500000000000003</c:v>
                </c:pt>
                <c:pt idx="6">
                  <c:v>0.023125000000000007</c:v>
                </c:pt>
                <c:pt idx="7">
                  <c:v>0.03975000000000001</c:v>
                </c:pt>
                <c:pt idx="8">
                  <c:v>0.06150000000000001</c:v>
                </c:pt>
                <c:pt idx="9">
                  <c:v>0.08812500000000001</c:v>
                </c:pt>
                <c:pt idx="10">
                  <c:v>0.12337500000000003</c:v>
                </c:pt>
                <c:pt idx="11">
                  <c:v>0.13275</c:v>
                </c:pt>
                <c:pt idx="12">
                  <c:v>0.14975000000000005</c:v>
                </c:pt>
                <c:pt idx="13">
                  <c:v>0.145125</c:v>
                </c:pt>
                <c:pt idx="14">
                  <c:v>0.12150000000000002</c:v>
                </c:pt>
                <c:pt idx="15">
                  <c:v>0.09112500000000001</c:v>
                </c:pt>
              </c:numCache>
            </c:numRef>
          </c:yVal>
          <c:smooth val="0"/>
        </c:ser>
        <c:axId val="53295931"/>
        <c:axId val="9901332"/>
      </c:scatterChart>
      <c:valAx>
        <c:axId val="53295931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01332"/>
        <c:crosses val="autoZero"/>
        <c:crossBetween val="midCat"/>
        <c:dispUnits/>
        <c:majorUnit val="1"/>
      </c:valAx>
      <c:valAx>
        <c:axId val="990133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593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c!$K$6:$AE$6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c!$K$36:$AE$36</c:f>
              <c:numCache>
                <c:ptCount val="21"/>
                <c:pt idx="0">
                  <c:v>6.250000000000002E-06</c:v>
                </c:pt>
                <c:pt idx="1">
                  <c:v>2.500000000000001E-05</c:v>
                </c:pt>
                <c:pt idx="2">
                  <c:v>8.750000000000003E-05</c:v>
                </c:pt>
                <c:pt idx="3">
                  <c:v>0.00025000000000000006</c:v>
                </c:pt>
                <c:pt idx="4">
                  <c:v>0.0006312500000000001</c:v>
                </c:pt>
                <c:pt idx="5">
                  <c:v>0.0015500000000000006</c:v>
                </c:pt>
                <c:pt idx="6">
                  <c:v>0.003237500000000001</c:v>
                </c:pt>
                <c:pt idx="7">
                  <c:v>0.006450000000000001</c:v>
                </c:pt>
                <c:pt idx="8">
                  <c:v>0.011837500000000003</c:v>
                </c:pt>
                <c:pt idx="9">
                  <c:v>0.020325000000000006</c:v>
                </c:pt>
                <c:pt idx="10">
                  <c:v>0.03338750000000001</c:v>
                </c:pt>
                <c:pt idx="11">
                  <c:v>0.04920000000000001</c:v>
                </c:pt>
                <c:pt idx="12">
                  <c:v>0.06986875000000002</c:v>
                </c:pt>
                <c:pt idx="13">
                  <c:v>0.09182500000000002</c:v>
                </c:pt>
                <c:pt idx="14">
                  <c:v>0.11255000000000001</c:v>
                </c:pt>
                <c:pt idx="15">
                  <c:v>0.129675</c:v>
                </c:pt>
                <c:pt idx="16">
                  <c:v>0.1281625</c:v>
                </c:pt>
                <c:pt idx="17">
                  <c:v>0.12375000000000003</c:v>
                </c:pt>
                <c:pt idx="18">
                  <c:v>0.10327500000000002</c:v>
                </c:pt>
                <c:pt idx="19">
                  <c:v>0.07290000000000002</c:v>
                </c:pt>
                <c:pt idx="20">
                  <c:v>0.04100625000000001</c:v>
                </c:pt>
              </c:numCache>
            </c:numRef>
          </c:yVal>
          <c:smooth val="0"/>
        </c:ser>
        <c:axId val="22003125"/>
        <c:axId val="63810398"/>
      </c:scatterChart>
      <c:valAx>
        <c:axId val="22003125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0398"/>
        <c:crosses val="autoZero"/>
        <c:crossBetween val="midCat"/>
        <c:dispUnits/>
        <c:majorUnit val="1"/>
      </c:valAx>
      <c:valAx>
        <c:axId val="6381039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0312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c!$K$6:$AJ$6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c!$K$43:$AJ$43</c:f>
              <c:numCache>
                <c:ptCount val="26"/>
                <c:pt idx="0">
                  <c:v>3.1250000000000013E-07</c:v>
                </c:pt>
                <c:pt idx="1">
                  <c:v>1.562500000000001E-06</c:v>
                </c:pt>
                <c:pt idx="2">
                  <c:v>6.250000000000002E-06</c:v>
                </c:pt>
                <c:pt idx="3">
                  <c:v>2.0312500000000002E-05</c:v>
                </c:pt>
                <c:pt idx="4">
                  <c:v>5.781250000000002E-05</c:v>
                </c:pt>
                <c:pt idx="5">
                  <c:v>0.00015500000000000008</c:v>
                </c:pt>
                <c:pt idx="6">
                  <c:v>0.0003687500000000001</c:v>
                </c:pt>
                <c:pt idx="7">
                  <c:v>0.0008234375000000003</c:v>
                </c:pt>
                <c:pt idx="8">
                  <c:v>0.0017093750000000004</c:v>
                </c:pt>
                <c:pt idx="9">
                  <c:v>0.003332812500000001</c:v>
                </c:pt>
                <c:pt idx="10">
                  <c:v>0.006181875000000002</c:v>
                </c:pt>
                <c:pt idx="11">
                  <c:v>0.010684375000000003</c:v>
                </c:pt>
                <c:pt idx="12">
                  <c:v>0.017610937500000007</c:v>
                </c:pt>
                <c:pt idx="13">
                  <c:v>0.027404687500000007</c:v>
                </c:pt>
                <c:pt idx="14">
                  <c:v>0.04040937500000001</c:v>
                </c:pt>
                <c:pt idx="15">
                  <c:v>0.05663843750000001</c:v>
                </c:pt>
                <c:pt idx="16">
                  <c:v>0.07403437500000001</c:v>
                </c:pt>
                <c:pt idx="17">
                  <c:v>0.09225156250000002</c:v>
                </c:pt>
                <c:pt idx="18">
                  <c:v>0.10745000000000002</c:v>
                </c:pt>
                <c:pt idx="19">
                  <c:v>0.11699062500000001</c:v>
                </c:pt>
                <c:pt idx="20">
                  <c:v>0.11857156250000002</c:v>
                </c:pt>
                <c:pt idx="21">
                  <c:v>0.10725468750000001</c:v>
                </c:pt>
                <c:pt idx="22">
                  <c:v>0.09137812500000003</c:v>
                </c:pt>
                <c:pt idx="23">
                  <c:v>0.06720468750000001</c:v>
                </c:pt>
                <c:pt idx="24">
                  <c:v>0.04100625000000001</c:v>
                </c:pt>
                <c:pt idx="25">
                  <c:v>0.018452812500000006</c:v>
                </c:pt>
              </c:numCache>
            </c:numRef>
          </c:yVal>
          <c:smooth val="0"/>
        </c:ser>
        <c:axId val="37422671"/>
        <c:axId val="1259720"/>
      </c:scatterChart>
      <c:valAx>
        <c:axId val="37422671"/>
        <c:scaling>
          <c:orientation val="minMax"/>
          <c:max val="4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9720"/>
        <c:crosses val="autoZero"/>
        <c:crossBetween val="midCat"/>
        <c:dispUnits/>
        <c:majorUnit val="5"/>
      </c:valAx>
      <c:valAx>
        <c:axId val="125972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267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c!$K$6:$AO$6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c!$K$50:$AO$50</c:f>
              <c:numCache>
                <c:ptCount val="31"/>
                <c:pt idx="0">
                  <c:v>1.5625000000000006E-08</c:v>
                </c:pt>
                <c:pt idx="1">
                  <c:v>9.375000000000006E-08</c:v>
                </c:pt>
                <c:pt idx="2">
                  <c:v>4.218750000000002E-07</c:v>
                </c:pt>
                <c:pt idx="3">
                  <c:v>1.5312500000000006E-06</c:v>
                </c:pt>
                <c:pt idx="4">
                  <c:v>4.828125000000001E-06</c:v>
                </c:pt>
                <c:pt idx="5">
                  <c:v>1.4062500000000006E-05</c:v>
                </c:pt>
                <c:pt idx="6">
                  <c:v>3.6968750000000014E-05</c:v>
                </c:pt>
                <c:pt idx="7">
                  <c:v>9.065625000000004E-05</c:v>
                </c:pt>
                <c:pt idx="8">
                  <c:v>0.0002074687500000001</c:v>
                </c:pt>
                <c:pt idx="9">
                  <c:v>0.00044678125000000013</c:v>
                </c:pt>
                <c:pt idx="10">
                  <c:v>0.0009136875000000003</c:v>
                </c:pt>
                <c:pt idx="11">
                  <c:v>0.0017636250000000009</c:v>
                </c:pt>
                <c:pt idx="12">
                  <c:v>0.0032452968750000017</c:v>
                </c:pt>
                <c:pt idx="13">
                  <c:v>0.005682281250000002</c:v>
                </c:pt>
                <c:pt idx="14">
                  <c:v>0.009490593750000002</c:v>
                </c:pt>
                <c:pt idx="15">
                  <c:v>0.015153218750000004</c:v>
                </c:pt>
                <c:pt idx="16">
                  <c:v>0.02301543750000001</c:v>
                </c:pt>
                <c:pt idx="17">
                  <c:v>0.03344540625000001</c:v>
                </c:pt>
                <c:pt idx="18">
                  <c:v>0.04629826562500001</c:v>
                </c:pt>
                <c:pt idx="19">
                  <c:v>0.061064250000000014</c:v>
                </c:pt>
                <c:pt idx="20">
                  <c:v>0.07665501562500002</c:v>
                </c:pt>
                <c:pt idx="21">
                  <c:v>0.09087365625000002</c:v>
                </c:pt>
                <c:pt idx="22">
                  <c:v>0.10234059375000001</c:v>
                </c:pt>
                <c:pt idx="23">
                  <c:v>0.10819096875000002</c:v>
                </c:pt>
                <c:pt idx="24">
                  <c:v>0.10699665625000002</c:v>
                </c:pt>
                <c:pt idx="25">
                  <c:v>0.09820828125000003</c:v>
                </c:pt>
                <c:pt idx="26">
                  <c:v>0.08164420312500001</c:v>
                </c:pt>
                <c:pt idx="27">
                  <c:v>0.06255731250000002</c:v>
                </c:pt>
                <c:pt idx="28">
                  <c:v>0.04121128125000001</c:v>
                </c:pt>
                <c:pt idx="29">
                  <c:v>0.022143375000000007</c:v>
                </c:pt>
                <c:pt idx="30">
                  <c:v>0.008303765625000003</c:v>
                </c:pt>
              </c:numCache>
            </c:numRef>
          </c:yVal>
          <c:smooth val="0"/>
        </c:ser>
        <c:axId val="11337481"/>
        <c:axId val="34928466"/>
      </c:scatterChart>
      <c:valAx>
        <c:axId val="11337481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28466"/>
        <c:crosses val="autoZero"/>
        <c:crossBetween val="midCat"/>
        <c:dispUnits/>
        <c:majorUnit val="5"/>
      </c:valAx>
      <c:valAx>
        <c:axId val="34928466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748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c!$K$6:$AT$6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c!$K$57:$AT$57</c:f>
              <c:numCache>
                <c:ptCount val="36"/>
                <c:pt idx="0">
                  <c:v>7.812500000000004E-10</c:v>
                </c:pt>
                <c:pt idx="1">
                  <c:v>5.468750000000004E-09</c:v>
                </c:pt>
                <c:pt idx="2">
                  <c:v>2.7343750000000013E-08</c:v>
                </c:pt>
                <c:pt idx="3">
                  <c:v>1.0937500000000005E-07</c:v>
                </c:pt>
                <c:pt idx="4">
                  <c:v>3.7734375000000017E-07</c:v>
                </c:pt>
                <c:pt idx="5">
                  <c:v>1.1867187500000007E-06</c:v>
                </c:pt>
                <c:pt idx="6">
                  <c:v>3.3906250000000015E-06</c:v>
                </c:pt>
                <c:pt idx="7">
                  <c:v>9.007812500000005E-06</c:v>
                </c:pt>
                <c:pt idx="8">
                  <c:v>2.236718750000001E-05</c:v>
                </c:pt>
                <c:pt idx="9">
                  <c:v>5.230859375000002E-05</c:v>
                </c:pt>
                <c:pt idx="10">
                  <c:v>0.00011609062500000003</c:v>
                </c:pt>
                <c:pt idx="11">
                  <c:v>0.0002444312500000001</c:v>
                </c:pt>
                <c:pt idx="12">
                  <c:v>0.0004911210937500002</c:v>
                </c:pt>
                <c:pt idx="13">
                  <c:v>0.0009425117187500003</c:v>
                </c:pt>
                <c:pt idx="14">
                  <c:v>0.0017315062500000006</c:v>
                </c:pt>
                <c:pt idx="15">
                  <c:v>0.0030510976562500014</c:v>
                </c:pt>
                <c:pt idx="16">
                  <c:v>0.0051525250000000015</c:v>
                </c:pt>
                <c:pt idx="17">
                  <c:v>0.008358792968750004</c:v>
                </c:pt>
                <c:pt idx="18">
                  <c:v>0.013016855468750003</c:v>
                </c:pt>
                <c:pt idx="19">
                  <c:v>0.019466392968750006</c:v>
                </c:pt>
                <c:pt idx="20">
                  <c:v>0.02795463671875001</c:v>
                </c:pt>
                <c:pt idx="21">
                  <c:v>0.038473626562500016</c:v>
                </c:pt>
                <c:pt idx="22">
                  <c:v>0.05079593750000001</c:v>
                </c:pt>
                <c:pt idx="23">
                  <c:v>0.06415926562500002</c:v>
                </c:pt>
                <c:pt idx="24">
                  <c:v>0.07743440468750001</c:v>
                </c:pt>
                <c:pt idx="25">
                  <c:v>0.08909992109375003</c:v>
                </c:pt>
                <c:pt idx="26">
                  <c:v>0.09728219921875</c:v>
                </c:pt>
                <c:pt idx="27">
                  <c:v>0.10077186328125003</c:v>
                </c:pt>
                <c:pt idx="28">
                  <c:v>0.09816935937500001</c:v>
                </c:pt>
                <c:pt idx="29">
                  <c:v>0.08946024609375003</c:v>
                </c:pt>
                <c:pt idx="30">
                  <c:v>0.07554964921875001</c:v>
                </c:pt>
                <c:pt idx="31">
                  <c:v>0.05806257187500001</c:v>
                </c:pt>
                <c:pt idx="32">
                  <c:v>0.04054492968750001</c:v>
                </c:pt>
                <c:pt idx="33">
                  <c:v>0.024219316406250007</c:v>
                </c:pt>
                <c:pt idx="34">
                  <c:v>0.011625271875000004</c:v>
                </c:pt>
                <c:pt idx="35">
                  <c:v>0.003736694531250001</c:v>
                </c:pt>
              </c:numCache>
            </c:numRef>
          </c:yVal>
          <c:smooth val="0"/>
        </c:ser>
        <c:axId val="45920739"/>
        <c:axId val="10633468"/>
      </c:scatterChart>
      <c:valAx>
        <c:axId val="45920739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3468"/>
        <c:crosses val="autoZero"/>
        <c:crossBetween val="midCat"/>
        <c:dispUnits/>
        <c:majorUnit val="5"/>
      </c:valAx>
      <c:valAx>
        <c:axId val="10633468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2073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c!$K$64:$BS$64</c:f>
              <c:numCache>
                <c:ptCount val="61"/>
                <c:pt idx="0">
                  <c:v>3.906250000000002E-11</c:v>
                </c:pt>
                <c:pt idx="1">
                  <c:v>3.1250000000000027E-10</c:v>
                </c:pt>
                <c:pt idx="2">
                  <c:v>1.7187500000000011E-09</c:v>
                </c:pt>
                <c:pt idx="3">
                  <c:v>7.500000000000004E-09</c:v>
                </c:pt>
                <c:pt idx="4">
                  <c:v>2.8046875000000016E-08</c:v>
                </c:pt>
                <c:pt idx="5">
                  <c:v>9.468750000000006E-08</c:v>
                </c:pt>
                <c:pt idx="6">
                  <c:v>2.909375000000002E-07</c:v>
                </c:pt>
                <c:pt idx="7">
                  <c:v>8.293750000000004E-07</c:v>
                </c:pt>
                <c:pt idx="8">
                  <c:v>2.210507812500001E-06</c:v>
                </c:pt>
                <c:pt idx="9">
                  <c:v>5.550312500000003E-06</c:v>
                </c:pt>
                <c:pt idx="10">
                  <c:v>1.3220000000000006E-05</c:v>
                </c:pt>
                <c:pt idx="11">
                  <c:v>2.9939375000000012E-05</c:v>
                </c:pt>
                <c:pt idx="12">
                  <c:v>6.475992187500002E-05</c:v>
                </c:pt>
                <c:pt idx="13">
                  <c:v>0.00013406531250000005</c:v>
                </c:pt>
                <c:pt idx="14">
                  <c:v>0.0002662346875000001</c:v>
                </c:pt>
                <c:pt idx="15">
                  <c:v>0.0005081765625000002</c:v>
                </c:pt>
                <c:pt idx="16">
                  <c:v>0.0009329267968750004</c:v>
                </c:pt>
                <c:pt idx="17">
                  <c:v>0.001649908437500001</c:v>
                </c:pt>
                <c:pt idx="18">
                  <c:v>0.002812131093750001</c:v>
                </c:pt>
                <c:pt idx="19">
                  <c:v>0.004622317812500002</c:v>
                </c:pt>
                <c:pt idx="20">
                  <c:v>0.0073300549218750025</c:v>
                </c:pt>
                <c:pt idx="21">
                  <c:v>0.011210975625000005</c:v>
                </c:pt>
                <c:pt idx="22">
                  <c:v>0.016543728750000007</c:v>
                </c:pt>
                <c:pt idx="23">
                  <c:v>0.02353918187500001</c:v>
                </c:pt>
                <c:pt idx="24">
                  <c:v>0.032281125429687516</c:v>
                </c:pt>
                <c:pt idx="25">
                  <c:v>0.04263634531250002</c:v>
                </c:pt>
                <c:pt idx="26">
                  <c:v>0.05415875578125001</c:v>
                </c:pt>
                <c:pt idx="27">
                  <c:v>0.06611788093750001</c:v>
                </c:pt>
                <c:pt idx="28">
                  <c:v>0.07739881968750002</c:v>
                </c:pt>
                <c:pt idx="29">
                  <c:v>0.08671646281250002</c:v>
                </c:pt>
                <c:pt idx="30">
                  <c:v>0.09273461453125004</c:v>
                </c:pt>
                <c:pt idx="31">
                  <c:v>0.09428340187500002</c:v>
                </c:pt>
                <c:pt idx="32">
                  <c:v>0.09088558726562503</c:v>
                </c:pt>
                <c:pt idx="33">
                  <c:v>0.08244517781250002</c:v>
                </c:pt>
                <c:pt idx="34">
                  <c:v>0.06992314875000002</c:v>
                </c:pt>
                <c:pt idx="35">
                  <c:v>0.05488162593750001</c:v>
                </c:pt>
                <c:pt idx="36">
                  <c:v>0.03921940265625001</c:v>
                </c:pt>
                <c:pt idx="37">
                  <c:v>0.02520654187500001</c:v>
                </c:pt>
                <c:pt idx="38">
                  <c:v>0.013784250937500004</c:v>
                </c:pt>
                <c:pt idx="39">
                  <c:v>0.005978711250000003</c:v>
                </c:pt>
                <c:pt idx="40">
                  <c:v>0.0016815125390625006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28592349"/>
        <c:axId val="56004550"/>
      </c:scatterChart>
      <c:valAx>
        <c:axId val="28592349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4550"/>
        <c:crosses val="autoZero"/>
        <c:crossBetween val="midCat"/>
        <c:dispUnits/>
        <c:majorUnit val="5"/>
      </c:valAx>
      <c:valAx>
        <c:axId val="56004550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234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c!$K$6:$BD$6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c!$K$71:$BD$71</c:f>
              <c:numCache>
                <c:ptCount val="46"/>
                <c:pt idx="0">
                  <c:v>1.953125000000001E-12</c:v>
                </c:pt>
                <c:pt idx="1">
                  <c:v>1.7578125000000015E-11</c:v>
                </c:pt>
                <c:pt idx="2">
                  <c:v>1.0546875000000007E-10</c:v>
                </c:pt>
                <c:pt idx="3">
                  <c:v>4.980468750000004E-10</c:v>
                </c:pt>
                <c:pt idx="4">
                  <c:v>2.0039062500000017E-09</c:v>
                </c:pt>
                <c:pt idx="5">
                  <c:v>7.224609375000004E-09</c:v>
                </c:pt>
                <c:pt idx="6">
                  <c:v>2.3695312500000017E-08</c:v>
                </c:pt>
                <c:pt idx="7">
                  <c:v>7.196484375000005E-08</c:v>
                </c:pt>
                <c:pt idx="8">
                  <c:v>2.0427539062500013E-07</c:v>
                </c:pt>
                <c:pt idx="9">
                  <c:v>5.461777343750002E-07</c:v>
                </c:pt>
                <c:pt idx="10">
                  <c:v>1.3847695312500007E-06</c:v>
                </c:pt>
                <c:pt idx="11">
                  <c:v>3.3413730468750013E-06</c:v>
                </c:pt>
                <c:pt idx="12">
                  <c:v>7.704832031250004E-06</c:v>
                </c:pt>
                <c:pt idx="13">
                  <c:v>1.7022990234375008E-05</c:v>
                </c:pt>
                <c:pt idx="14">
                  <c:v>3.612353906250002E-05</c:v>
                </c:pt>
                <c:pt idx="15">
                  <c:v>7.377795703125002E-05</c:v>
                </c:pt>
                <c:pt idx="16">
                  <c:v>0.00014521313671875006</c:v>
                </c:pt>
                <c:pt idx="17">
                  <c:v>0.00027584964843750014</c:v>
                </c:pt>
                <c:pt idx="18">
                  <c:v>0.0005061974687500002</c:v>
                </c:pt>
                <c:pt idx="19">
                  <c:v>0.0008980932304687505</c:v>
                </c:pt>
                <c:pt idx="20">
                  <c:v>0.0015415828242187507</c:v>
                </c:pt>
                <c:pt idx="21">
                  <c:v>0.0025609017187500013</c:v>
                </c:pt>
                <c:pt idx="22">
                  <c:v>0.004118973398437502</c:v>
                </c:pt>
                <c:pt idx="23">
                  <c:v>0.006414673886718752</c:v>
                </c:pt>
                <c:pt idx="24">
                  <c:v>0.00967308858398438</c:v>
                </c:pt>
                <c:pt idx="25">
                  <c:v>0.01412207087695313</c:v>
                </c:pt>
                <c:pt idx="26">
                  <c:v>0.019952429660156257</c:v>
                </c:pt>
                <c:pt idx="27">
                  <c:v>0.027272149494140634</c:v>
                </c:pt>
                <c:pt idx="28">
                  <c:v>0.036036019335937516</c:v>
                </c:pt>
                <c:pt idx="29">
                  <c:v>0.04599514109179689</c:v>
                </c:pt>
                <c:pt idx="30">
                  <c:v>0.05664822452343751</c:v>
                </c:pt>
                <c:pt idx="31">
                  <c:v>0.06722738634375001</c:v>
                </c:pt>
                <c:pt idx="32">
                  <c:v>0.07677219069140626</c:v>
                </c:pt>
                <c:pt idx="33">
                  <c:v>0.08417783204296878</c:v>
                </c:pt>
                <c:pt idx="34">
                  <c:v>0.08841881650781253</c:v>
                </c:pt>
                <c:pt idx="35">
                  <c:v>0.08870485151953128</c:v>
                </c:pt>
                <c:pt idx="36">
                  <c:v>0.08466879127343752</c:v>
                </c:pt>
                <c:pt idx="37">
                  <c:v>0.07658548196484377</c:v>
                </c:pt>
                <c:pt idx="38">
                  <c:v>0.06518868356250002</c:v>
                </c:pt>
                <c:pt idx="39">
                  <c:v>0.05183345482031251</c:v>
                </c:pt>
                <c:pt idx="40">
                  <c:v>0.03808302976757814</c:v>
                </c:pt>
                <c:pt idx="41">
                  <c:v>0.025439623962890637</c:v>
                </c:pt>
                <c:pt idx="42">
                  <c:v>0.015164751972656257</c:v>
                </c:pt>
                <c:pt idx="43">
                  <c:v>0.007650882052734378</c:v>
                </c:pt>
                <c:pt idx="44">
                  <c:v>0.0030267225703125016</c:v>
                </c:pt>
                <c:pt idx="45">
                  <c:v>0.0007566806425781253</c:v>
                </c:pt>
              </c:numCache>
            </c:numRef>
          </c:yVal>
          <c:smooth val="0"/>
        </c:ser>
        <c:axId val="34278903"/>
        <c:axId val="40074672"/>
      </c:scatterChart>
      <c:valAx>
        <c:axId val="34278903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4672"/>
        <c:crosses val="autoZero"/>
        <c:crossBetween val="midCat"/>
        <c:dispUnits/>
        <c:majorUnit val="10"/>
      </c:valAx>
      <c:valAx>
        <c:axId val="40074672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890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53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52475" y="666750"/>
        <a:ext cx="8162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42950" y="666750"/>
        <a:ext cx="8181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742950" y="666750"/>
        <a:ext cx="8172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76275"/>
        <a:ext cx="8172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742950" y="676275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42950" y="666750"/>
        <a:ext cx="8172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J9"/>
  <sheetViews>
    <sheetView tabSelected="1" zoomScalePageLayoutView="0" workbookViewId="0" topLeftCell="A1">
      <selection activeCell="A1" sqref="A1"/>
    </sheetView>
  </sheetViews>
  <sheetFormatPr defaultColWidth="9.140625" defaultRowHeight="30" customHeight="1"/>
  <cols>
    <col min="1" max="1" width="9.140625" style="48" customWidth="1"/>
    <col min="2" max="2" width="106.57421875" style="48" bestFit="1" customWidth="1"/>
    <col min="3" max="16384" width="9.140625" style="48" customWidth="1"/>
  </cols>
  <sheetData>
    <row r="1" s="49" customFormat="1" ht="30" customHeight="1">
      <c r="B1" s="51" t="s">
        <v>36</v>
      </c>
    </row>
    <row r="2" s="49" customFormat="1" ht="30" customHeight="1" thickBot="1">
      <c r="B2" s="52" t="s">
        <v>16</v>
      </c>
    </row>
    <row r="3" s="49" customFormat="1" ht="30" customHeight="1"/>
    <row r="4" ht="30" customHeight="1">
      <c r="B4" s="70" t="s">
        <v>38</v>
      </c>
    </row>
    <row r="6" ht="30" customHeight="1">
      <c r="B6" s="48" t="s">
        <v>5</v>
      </c>
    </row>
    <row r="7" ht="30" customHeight="1">
      <c r="B7" s="48" t="s">
        <v>37</v>
      </c>
    </row>
    <row r="9" spans="6:10" ht="30" customHeight="1">
      <c r="F9" s="50"/>
      <c r="G9" s="50"/>
      <c r="H9" s="50"/>
      <c r="I9" s="50"/>
      <c r="J9" s="5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2:X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21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1:24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  <c r="T28" s="32">
        <v>16</v>
      </c>
      <c r="U28" s="32">
        <v>17</v>
      </c>
      <c r="V28" s="32">
        <v>18</v>
      </c>
      <c r="W28" s="32">
        <v>19</v>
      </c>
      <c r="X28" s="32">
        <v>20</v>
      </c>
    </row>
    <row r="29" spans="1:24" s="1" customFormat="1" ht="12.75">
      <c r="A29" s="2"/>
      <c r="B29" s="17"/>
      <c r="C29" s="15"/>
      <c r="D29" s="33">
        <v>6.250000000000002E-06</v>
      </c>
      <c r="E29" s="33">
        <v>5.000000000000002E-05</v>
      </c>
      <c r="F29" s="33">
        <v>0.00022500000000000005</v>
      </c>
      <c r="G29" s="33">
        <v>0.0007500000000000001</v>
      </c>
      <c r="H29" s="33">
        <v>0.0021875</v>
      </c>
      <c r="I29" s="33">
        <v>0.005550000000000002</v>
      </c>
      <c r="J29" s="33">
        <v>0.012275000000000001</v>
      </c>
      <c r="K29" s="33">
        <v>0.024050000000000002</v>
      </c>
      <c r="L29" s="33">
        <v>0.04340625</v>
      </c>
      <c r="M29" s="33">
        <v>0.07</v>
      </c>
      <c r="N29" s="33">
        <v>0.10085</v>
      </c>
      <c r="O29" s="33">
        <v>0.1308</v>
      </c>
      <c r="P29" s="33">
        <v>0.15635</v>
      </c>
      <c r="Q29" s="33">
        <v>0.156</v>
      </c>
      <c r="R29" s="33">
        <v>0.135</v>
      </c>
      <c r="S29" s="33">
        <v>0.1</v>
      </c>
      <c r="T29" s="33">
        <v>0.0625</v>
      </c>
      <c r="U29" s="33">
        <v>0</v>
      </c>
      <c r="V29" s="33">
        <v>0</v>
      </c>
      <c r="W29" s="33">
        <v>0</v>
      </c>
      <c r="X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24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25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26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27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28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29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30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31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32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7" spans="3:9" ht="12.75">
      <c r="C27" s="91">
        <f>c!C148</f>
        <v>75</v>
      </c>
      <c r="D27" s="91"/>
      <c r="E27" s="90" t="s">
        <v>13</v>
      </c>
      <c r="F27" s="90"/>
      <c r="G27" s="90"/>
      <c r="H27" s="90"/>
      <c r="I27" s="90"/>
    </row>
    <row r="28" spans="3:9" ht="12.75">
      <c r="C28" s="91"/>
      <c r="D28" s="91"/>
      <c r="E28" s="90"/>
      <c r="F28" s="90"/>
      <c r="G28" s="90"/>
      <c r="H28" s="90"/>
      <c r="I28" s="90"/>
    </row>
    <row r="29" spans="3:9" ht="12.75">
      <c r="C29" s="91">
        <f>c!B148</f>
        <v>6.614378277661476</v>
      </c>
      <c r="D29" s="91"/>
      <c r="E29" s="90" t="s">
        <v>15</v>
      </c>
      <c r="F29" s="90"/>
      <c r="G29" s="90"/>
      <c r="H29" s="90"/>
      <c r="I29" s="90"/>
    </row>
    <row r="30" spans="3:9" ht="12.75">
      <c r="C30" s="91"/>
      <c r="D30" s="91"/>
      <c r="E30" s="90"/>
      <c r="F30" s="90"/>
      <c r="G30" s="90"/>
      <c r="H30" s="90"/>
      <c r="I30" s="90"/>
    </row>
  </sheetData>
  <sheetProtection/>
  <mergeCells count="5">
    <mergeCell ref="C2:K3"/>
    <mergeCell ref="E29:I30"/>
    <mergeCell ref="E27:I28"/>
    <mergeCell ref="C29:D30"/>
    <mergeCell ref="C27:D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L7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20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1:10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  <c r="J7" s="68">
        <f>SUM(D7:I7)</f>
        <v>1</v>
      </c>
    </row>
  </sheetData>
  <sheetProtection/>
  <mergeCells count="1">
    <mergeCell ref="D2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92" t="s">
        <v>19</v>
      </c>
      <c r="D2" s="93"/>
      <c r="E2" s="93"/>
      <c r="F2" s="93"/>
      <c r="G2" s="93"/>
      <c r="H2" s="93"/>
      <c r="I2" s="93"/>
      <c r="J2" s="93"/>
      <c r="K2" s="94"/>
    </row>
    <row r="3" spans="3:11" ht="13.5" thickBot="1">
      <c r="C3" s="95"/>
      <c r="D3" s="96"/>
      <c r="E3" s="96"/>
      <c r="F3" s="96"/>
      <c r="G3" s="96"/>
      <c r="H3" s="96"/>
      <c r="I3" s="96"/>
      <c r="J3" s="96"/>
      <c r="K3" s="97"/>
    </row>
    <row r="26" ht="13.5" thickBot="1"/>
    <row r="27" spans="3:9" ht="12.75">
      <c r="C27" s="98">
        <f>c!C148</f>
        <v>75</v>
      </c>
      <c r="D27" s="99"/>
      <c r="E27" s="102" t="s">
        <v>13</v>
      </c>
      <c r="F27" s="102"/>
      <c r="G27" s="102"/>
      <c r="H27" s="102"/>
      <c r="I27" s="103"/>
    </row>
    <row r="28" spans="3:9" ht="12.75">
      <c r="C28" s="100"/>
      <c r="D28" s="101"/>
      <c r="E28" s="104"/>
      <c r="F28" s="104"/>
      <c r="G28" s="104"/>
      <c r="H28" s="104"/>
      <c r="I28" s="105"/>
    </row>
    <row r="29" spans="3:9" ht="12.75">
      <c r="C29" s="100">
        <f>c!B148</f>
        <v>6.614378277661476</v>
      </c>
      <c r="D29" s="101"/>
      <c r="E29" s="104" t="s">
        <v>15</v>
      </c>
      <c r="F29" s="104"/>
      <c r="G29" s="104"/>
      <c r="H29" s="104"/>
      <c r="I29" s="105"/>
    </row>
    <row r="30" spans="3:9" ht="13.5" thickBot="1">
      <c r="C30" s="106"/>
      <c r="D30" s="107"/>
      <c r="E30" s="108"/>
      <c r="F30" s="108"/>
      <c r="G30" s="108"/>
      <c r="H30" s="108"/>
      <c r="I30" s="109"/>
    </row>
  </sheetData>
  <sheetProtection/>
  <mergeCells count="5">
    <mergeCell ref="C2:K3"/>
    <mergeCell ref="C27:D28"/>
    <mergeCell ref="E27:I28"/>
    <mergeCell ref="C29:D30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C2:K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10" t="s">
        <v>33</v>
      </c>
      <c r="D2" s="111"/>
      <c r="E2" s="111"/>
      <c r="F2" s="111"/>
      <c r="G2" s="111"/>
      <c r="H2" s="111"/>
      <c r="I2" s="111"/>
      <c r="J2" s="111"/>
      <c r="K2" s="112"/>
    </row>
    <row r="3" spans="3:11" ht="13.5" customHeight="1" thickBot="1">
      <c r="C3" s="113"/>
      <c r="D3" s="114"/>
      <c r="E3" s="114"/>
      <c r="F3" s="114"/>
      <c r="G3" s="114"/>
      <c r="H3" s="114"/>
      <c r="I3" s="114"/>
      <c r="J3" s="114"/>
      <c r="K3" s="115"/>
    </row>
    <row r="4" ht="12.75">
      <c r="C4" s="56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16" t="s">
        <v>17</v>
      </c>
      <c r="D2" s="117"/>
      <c r="E2" s="117"/>
      <c r="F2" s="117"/>
      <c r="G2" s="117"/>
      <c r="H2" s="117"/>
      <c r="I2" s="117"/>
      <c r="J2" s="117"/>
      <c r="K2" s="118"/>
    </row>
    <row r="3" spans="3:11" ht="13.5" customHeight="1" thickBot="1">
      <c r="C3" s="119"/>
      <c r="D3" s="120"/>
      <c r="E3" s="120"/>
      <c r="F3" s="120"/>
      <c r="G3" s="120"/>
      <c r="H3" s="120"/>
      <c r="I3" s="120"/>
      <c r="J3" s="120"/>
      <c r="K3" s="121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E10:E1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29.28125" style="0" bestFit="1" customWidth="1"/>
  </cols>
  <sheetData>
    <row r="9" ht="13.5" thickBot="1"/>
    <row r="10" ht="90.75" thickBot="1">
      <c r="E10" s="67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28125" style="4" customWidth="1"/>
    <col min="5" max="5" width="12.421875" style="0" bestFit="1" customWidth="1"/>
    <col min="9" max="9" width="16.28125" style="0" bestFit="1" customWidth="1"/>
  </cols>
  <sheetData>
    <row r="1" ht="13.5" thickBot="1"/>
    <row r="2" spans="1:9" ht="13.5" thickBot="1">
      <c r="A2" s="122" t="s">
        <v>14</v>
      </c>
      <c r="B2" s="123"/>
      <c r="D2" s="122" t="s">
        <v>18</v>
      </c>
      <c r="E2" s="123"/>
      <c r="H2" s="53">
        <f>c!C148</f>
        <v>75</v>
      </c>
      <c r="I2" s="54" t="s">
        <v>13</v>
      </c>
    </row>
    <row r="3" spans="1:9" ht="13.5" thickBot="1">
      <c r="A3" s="5" t="s">
        <v>2</v>
      </c>
      <c r="B3" s="6" t="s">
        <v>4</v>
      </c>
      <c r="D3" s="5" t="s">
        <v>2</v>
      </c>
      <c r="E3" s="6" t="s">
        <v>4</v>
      </c>
      <c r="H3" s="53">
        <f>c!B148</f>
        <v>6.614378277661476</v>
      </c>
      <c r="I3" s="54" t="s">
        <v>15</v>
      </c>
    </row>
    <row r="4" spans="1:5" ht="12.75">
      <c r="A4" s="7">
        <v>-4</v>
      </c>
      <c r="B4" s="8">
        <f aca="true" t="shared" si="0" ref="B4:B35">NORMDIST(A4,0,1,FALSE)</f>
        <v>0.00013383022576488537</v>
      </c>
      <c r="D4">
        <v>0</v>
      </c>
      <c r="E4" s="55">
        <f>NORMDIST(D4,$H$2,$H$3,FALSE)</f>
        <v>7.269257574295679E-30</v>
      </c>
    </row>
    <row r="5" spans="1:5" ht="12.75">
      <c r="A5" s="7">
        <v>-3.9</v>
      </c>
      <c r="B5" s="8">
        <f t="shared" si="0"/>
        <v>0.00019865547139277272</v>
      </c>
      <c r="D5">
        <v>1</v>
      </c>
      <c r="E5" s="55">
        <f>NORMDIST(D5,$H$2,$H$3,FALSE)</f>
        <v>3.990538620364682E-29</v>
      </c>
    </row>
    <row r="6" spans="1:5" ht="12.75">
      <c r="A6" s="7">
        <v>-3.8</v>
      </c>
      <c r="B6" s="8">
        <f t="shared" si="0"/>
        <v>0.00029194692579146027</v>
      </c>
      <c r="D6">
        <v>2</v>
      </c>
      <c r="E6" s="55">
        <f>NORMDIST(D6,$H$2,$H$3,FALSE)</f>
        <v>2.1411458322490564E-28</v>
      </c>
    </row>
    <row r="7" spans="1:5" ht="12.75">
      <c r="A7" s="7">
        <v>-3.7</v>
      </c>
      <c r="B7" s="8">
        <f t="shared" si="0"/>
        <v>0.00042478027055075143</v>
      </c>
      <c r="D7">
        <v>3</v>
      </c>
      <c r="E7" s="55">
        <f>NORMDIST(D7,$H$2,$H$3,FALSE)</f>
        <v>1.1228823267285155E-27</v>
      </c>
    </row>
    <row r="8" spans="1:5" ht="12.75">
      <c r="A8" s="7">
        <v>-3.6</v>
      </c>
      <c r="B8" s="8">
        <f t="shared" si="0"/>
        <v>0.0006119019301137719</v>
      </c>
      <c r="D8">
        <v>4</v>
      </c>
      <c r="E8" s="55">
        <f aca="true" t="shared" si="1" ref="E8:E71">NORMDIST(D8,$H$2,$H$3,FALSE)</f>
        <v>5.755665072588901E-27</v>
      </c>
    </row>
    <row r="9" spans="1:5" ht="12.75">
      <c r="A9" s="7">
        <v>-3.5</v>
      </c>
      <c r="B9" s="8">
        <f t="shared" si="0"/>
        <v>0.0008726826950457602</v>
      </c>
      <c r="D9">
        <v>5</v>
      </c>
      <c r="E9" s="55">
        <f t="shared" si="1"/>
        <v>2.8835670253298037E-26</v>
      </c>
    </row>
    <row r="10" spans="1:5" ht="12.75">
      <c r="A10" s="7">
        <v>-3.4</v>
      </c>
      <c r="B10" s="8">
        <f t="shared" si="0"/>
        <v>0.00123221916847302</v>
      </c>
      <c r="D10">
        <v>6</v>
      </c>
      <c r="E10" s="55">
        <f t="shared" si="1"/>
        <v>1.4120102719773417E-25</v>
      </c>
    </row>
    <row r="11" spans="1:5" ht="12.75">
      <c r="A11" s="7">
        <v>-3.3</v>
      </c>
      <c r="B11" s="8">
        <f t="shared" si="0"/>
        <v>0.0017225689390536812</v>
      </c>
      <c r="D11">
        <v>7</v>
      </c>
      <c r="E11" s="55">
        <f t="shared" si="1"/>
        <v>6.758011564558092E-25</v>
      </c>
    </row>
    <row r="12" spans="1:5" ht="12.75">
      <c r="A12" s="7">
        <v>-3.2</v>
      </c>
      <c r="B12" s="8">
        <f t="shared" si="0"/>
        <v>0.0023840882014648404</v>
      </c>
      <c r="D12">
        <v>8</v>
      </c>
      <c r="E12" s="55">
        <f t="shared" si="1"/>
        <v>3.1613550513203295E-24</v>
      </c>
    </row>
    <row r="13" spans="1:5" ht="12.75">
      <c r="A13" s="7">
        <v>-3.1</v>
      </c>
      <c r="B13" s="8">
        <f t="shared" si="0"/>
        <v>0.003266819056199918</v>
      </c>
      <c r="D13">
        <v>9</v>
      </c>
      <c r="E13" s="55">
        <f t="shared" si="1"/>
        <v>1.4454427216436687E-23</v>
      </c>
    </row>
    <row r="14" spans="1:5" ht="12.75">
      <c r="A14" s="7">
        <v>-3</v>
      </c>
      <c r="B14" s="8">
        <f t="shared" si="0"/>
        <v>0.0044318484119380075</v>
      </c>
      <c r="D14">
        <v>10</v>
      </c>
      <c r="E14" s="55">
        <f t="shared" si="1"/>
        <v>6.459542620723037E-23</v>
      </c>
    </row>
    <row r="15" spans="1:5" ht="12.75">
      <c r="A15" s="7">
        <v>-2.9</v>
      </c>
      <c r="B15" s="8">
        <f t="shared" si="0"/>
        <v>0.005952532419775854</v>
      </c>
      <c r="D15">
        <v>11</v>
      </c>
      <c r="E15" s="55">
        <f t="shared" si="1"/>
        <v>2.8214731293100175E-22</v>
      </c>
    </row>
    <row r="16" spans="1:5" ht="12.75">
      <c r="A16" s="7">
        <v>-2.8</v>
      </c>
      <c r="B16" s="8">
        <f t="shared" si="0"/>
        <v>0.007915451582979969</v>
      </c>
      <c r="D16">
        <v>12</v>
      </c>
      <c r="E16" s="55">
        <f t="shared" si="1"/>
        <v>1.2045458564235805E-21</v>
      </c>
    </row>
    <row r="17" spans="1:5" ht="12.75">
      <c r="A17" s="7">
        <v>-2.7</v>
      </c>
      <c r="B17" s="8">
        <f t="shared" si="0"/>
        <v>0.010420934814422592</v>
      </c>
      <c r="D17">
        <v>13</v>
      </c>
      <c r="E17" s="55">
        <f t="shared" si="1"/>
        <v>5.026249309446371E-21</v>
      </c>
    </row>
    <row r="18" spans="1:5" ht="12.75">
      <c r="A18" s="7">
        <v>-2.6</v>
      </c>
      <c r="B18" s="8">
        <f t="shared" si="0"/>
        <v>0.013582969233685613</v>
      </c>
      <c r="D18">
        <v>14</v>
      </c>
      <c r="E18" s="55">
        <f t="shared" si="1"/>
        <v>2.0499250562600702E-20</v>
      </c>
    </row>
    <row r="19" spans="1:5" ht="12.75">
      <c r="A19" s="7">
        <v>-2.5</v>
      </c>
      <c r="B19" s="8">
        <f t="shared" si="0"/>
        <v>0.01752830049356854</v>
      </c>
      <c r="D19">
        <v>15</v>
      </c>
      <c r="E19" s="55">
        <f t="shared" si="1"/>
        <v>8.17156444778218E-20</v>
      </c>
    </row>
    <row r="20" spans="1:5" ht="12.75">
      <c r="A20" s="7">
        <v>-2.4</v>
      </c>
      <c r="B20" s="8">
        <f t="shared" si="0"/>
        <v>0.0223945302948429</v>
      </c>
      <c r="D20">
        <v>16</v>
      </c>
      <c r="E20" s="55">
        <f t="shared" si="1"/>
        <v>3.183799466663682E-19</v>
      </c>
    </row>
    <row r="21" spans="1:5" ht="12.75">
      <c r="A21" s="7">
        <v>-2.3</v>
      </c>
      <c r="B21" s="8">
        <f t="shared" si="0"/>
        <v>0.028327037741601186</v>
      </c>
      <c r="D21">
        <v>17</v>
      </c>
      <c r="E21" s="55">
        <f t="shared" si="1"/>
        <v>1.2124378060954798E-18</v>
      </c>
    </row>
    <row r="22" spans="1:5" ht="12.75">
      <c r="A22" s="7">
        <v>-2.2</v>
      </c>
      <c r="B22" s="8">
        <f t="shared" si="0"/>
        <v>0.035474592846231424</v>
      </c>
      <c r="D22">
        <v>18</v>
      </c>
      <c r="E22" s="55">
        <f t="shared" si="1"/>
        <v>4.512804329646162E-18</v>
      </c>
    </row>
    <row r="23" spans="1:5" ht="12.75">
      <c r="A23" s="7">
        <v>-2.1</v>
      </c>
      <c r="B23" s="8">
        <f t="shared" si="0"/>
        <v>0.04398359598042719</v>
      </c>
      <c r="D23">
        <v>19</v>
      </c>
      <c r="E23" s="55">
        <f t="shared" si="1"/>
        <v>1.6417491712502988E-17</v>
      </c>
    </row>
    <row r="24" spans="1:5" ht="12.75">
      <c r="A24" s="7">
        <v>-2</v>
      </c>
      <c r="B24" s="8">
        <f t="shared" si="0"/>
        <v>0.05399096651318806</v>
      </c>
      <c r="D24">
        <v>20</v>
      </c>
      <c r="E24" s="55">
        <f t="shared" si="1"/>
        <v>5.837681238909473E-17</v>
      </c>
    </row>
    <row r="25" spans="1:5" ht="12.75">
      <c r="A25" s="7">
        <v>-1.9</v>
      </c>
      <c r="B25" s="8">
        <f t="shared" si="0"/>
        <v>0.0656158147746766</v>
      </c>
      <c r="D25">
        <v>21</v>
      </c>
      <c r="E25" s="55">
        <f t="shared" si="1"/>
        <v>2.0288372842558712E-16</v>
      </c>
    </row>
    <row r="26" spans="1:5" ht="12.75">
      <c r="A26" s="7">
        <v>-1.8</v>
      </c>
      <c r="B26" s="8">
        <f t="shared" si="0"/>
        <v>0.07895015830089415</v>
      </c>
      <c r="D26">
        <v>22</v>
      </c>
      <c r="E26" s="55">
        <f t="shared" si="1"/>
        <v>6.891715275137712E-16</v>
      </c>
    </row>
    <row r="27" spans="1:5" ht="12.75">
      <c r="A27" s="7">
        <v>-1.7</v>
      </c>
      <c r="B27" s="8">
        <f t="shared" si="0"/>
        <v>0.09404907737688695</v>
      </c>
      <c r="D27">
        <v>23</v>
      </c>
      <c r="E27" s="55">
        <f t="shared" si="1"/>
        <v>2.28813005116665E-15</v>
      </c>
    </row>
    <row r="28" spans="1:5" ht="12.75">
      <c r="A28" s="7">
        <v>-1.6</v>
      </c>
      <c r="B28" s="8">
        <f t="shared" si="0"/>
        <v>0.11092083467945554</v>
      </c>
      <c r="D28">
        <v>24</v>
      </c>
      <c r="E28" s="55">
        <f t="shared" si="1"/>
        <v>7.425186257727144E-15</v>
      </c>
    </row>
    <row r="29" spans="1:5" ht="12.75">
      <c r="A29" s="7">
        <v>-1.5</v>
      </c>
      <c r="B29" s="8">
        <f t="shared" si="0"/>
        <v>0.12951759566589174</v>
      </c>
      <c r="D29">
        <v>25</v>
      </c>
      <c r="E29" s="55">
        <f t="shared" si="1"/>
        <v>2.35508869900844E-14</v>
      </c>
    </row>
    <row r="30" spans="1:5" ht="12.75">
      <c r="A30" s="7">
        <v>-1.4</v>
      </c>
      <c r="B30" s="8">
        <f t="shared" si="0"/>
        <v>0.14972746563574488</v>
      </c>
      <c r="D30">
        <v>26</v>
      </c>
      <c r="E30" s="55">
        <f t="shared" si="1"/>
        <v>7.300968147531017E-14</v>
      </c>
    </row>
    <row r="31" spans="1:5" ht="12.75">
      <c r="A31" s="7">
        <v>-1.3</v>
      </c>
      <c r="B31" s="8">
        <f t="shared" si="0"/>
        <v>0.17136859204780736</v>
      </c>
      <c r="D31">
        <v>27</v>
      </c>
      <c r="E31" s="55">
        <f t="shared" si="1"/>
        <v>2.212212836109887E-13</v>
      </c>
    </row>
    <row r="32" spans="1:5" ht="12.75">
      <c r="A32" s="7">
        <v>-1.2</v>
      </c>
      <c r="B32" s="8">
        <f t="shared" si="0"/>
        <v>0.19418605498321295</v>
      </c>
      <c r="D32">
        <v>28</v>
      </c>
      <c r="E32" s="55">
        <f t="shared" si="1"/>
        <v>6.551588790063002E-13</v>
      </c>
    </row>
    <row r="33" spans="1:5" ht="12.75">
      <c r="A33" s="7">
        <v>-1.1</v>
      </c>
      <c r="B33" s="8">
        <f t="shared" si="0"/>
        <v>0.21785217703255053</v>
      </c>
      <c r="D33">
        <v>29</v>
      </c>
      <c r="E33" s="55">
        <f t="shared" si="1"/>
        <v>1.8964422549539157E-12</v>
      </c>
    </row>
    <row r="34" spans="1:5" ht="12.75">
      <c r="A34" s="7">
        <v>-1</v>
      </c>
      <c r="B34" s="8">
        <f t="shared" si="0"/>
        <v>0.24197072451914337</v>
      </c>
      <c r="D34">
        <v>30</v>
      </c>
      <c r="E34" s="55">
        <f t="shared" si="1"/>
        <v>5.365446694450852E-12</v>
      </c>
    </row>
    <row r="35" spans="1:5" ht="12.75">
      <c r="A35" s="7">
        <v>-0.9</v>
      </c>
      <c r="B35" s="8">
        <f t="shared" si="0"/>
        <v>0.2660852498987548</v>
      </c>
      <c r="D35">
        <v>31</v>
      </c>
      <c r="E35" s="55">
        <f t="shared" si="1"/>
        <v>1.4836976700573957E-11</v>
      </c>
    </row>
    <row r="36" spans="1:5" ht="12.75">
      <c r="A36" s="7">
        <v>-0.8</v>
      </c>
      <c r="B36" s="8">
        <f aca="true" t="shared" si="2" ref="B36:B67">NORMDIST(A36,0,1,FALSE)</f>
        <v>0.28969155276148273</v>
      </c>
      <c r="D36">
        <v>32</v>
      </c>
      <c r="E36" s="55">
        <f t="shared" si="1"/>
        <v>4.010127803066252E-11</v>
      </c>
    </row>
    <row r="37" spans="1:5" ht="12.75">
      <c r="A37" s="7">
        <v>-0.7</v>
      </c>
      <c r="B37" s="8">
        <f t="shared" si="2"/>
        <v>0.31225393336676127</v>
      </c>
      <c r="D37">
        <v>33</v>
      </c>
      <c r="E37" s="55">
        <f t="shared" si="1"/>
        <v>1.0593617353809599E-10</v>
      </c>
    </row>
    <row r="38" spans="1:5" ht="12.75">
      <c r="A38" s="7">
        <v>-0.6</v>
      </c>
      <c r="B38" s="8">
        <f t="shared" si="2"/>
        <v>0.33322460289179967</v>
      </c>
      <c r="D38">
        <v>34</v>
      </c>
      <c r="E38" s="55">
        <f t="shared" si="1"/>
        <v>2.735291520126301E-10</v>
      </c>
    </row>
    <row r="39" spans="1:5" ht="12.75">
      <c r="A39" s="7">
        <v>-0.5</v>
      </c>
      <c r="B39" s="8">
        <f t="shared" si="2"/>
        <v>0.3520653267642995</v>
      </c>
      <c r="D39">
        <v>35</v>
      </c>
      <c r="E39" s="55">
        <f t="shared" si="1"/>
        <v>6.902973802462991E-10</v>
      </c>
    </row>
    <row r="40" spans="1:5" ht="12.75">
      <c r="A40" s="7">
        <v>-0.4</v>
      </c>
      <c r="B40" s="8">
        <f t="shared" si="2"/>
        <v>0.36827014030332333</v>
      </c>
      <c r="D40">
        <v>36</v>
      </c>
      <c r="E40" s="55">
        <f t="shared" si="1"/>
        <v>1.7027155423817794E-09</v>
      </c>
    </row>
    <row r="41" spans="1:5" ht="12.75">
      <c r="A41" s="7">
        <v>-0.3</v>
      </c>
      <c r="B41" s="8">
        <f t="shared" si="2"/>
        <v>0.38138781546052414</v>
      </c>
      <c r="D41">
        <v>37</v>
      </c>
      <c r="E41" s="55">
        <f t="shared" si="1"/>
        <v>4.105076401240276E-09</v>
      </c>
    </row>
    <row r="42" spans="1:5" ht="12.75">
      <c r="A42" s="7">
        <v>-0.2</v>
      </c>
      <c r="B42" s="8">
        <f t="shared" si="2"/>
        <v>0.3910426939754559</v>
      </c>
      <c r="D42">
        <v>38</v>
      </c>
      <c r="E42" s="55">
        <f t="shared" si="1"/>
        <v>9.673277739276525E-09</v>
      </c>
    </row>
    <row r="43" spans="1:5" ht="12.75">
      <c r="A43" s="7">
        <v>-0.1</v>
      </c>
      <c r="B43" s="8">
        <f t="shared" si="2"/>
        <v>0.3969525474770118</v>
      </c>
      <c r="D43">
        <v>39</v>
      </c>
      <c r="E43" s="55">
        <f t="shared" si="1"/>
        <v>2.2279187036620884E-08</v>
      </c>
    </row>
    <row r="44" spans="1:5" ht="12.75">
      <c r="A44" s="7">
        <v>0</v>
      </c>
      <c r="B44" s="8">
        <f t="shared" si="2"/>
        <v>0.3989422804014327</v>
      </c>
      <c r="D44">
        <v>40</v>
      </c>
      <c r="E44" s="55">
        <f t="shared" si="1"/>
        <v>5.0153158693509665E-08</v>
      </c>
    </row>
    <row r="45" spans="1:5" ht="12.75">
      <c r="A45" s="7">
        <v>0.1</v>
      </c>
      <c r="B45" s="8">
        <f t="shared" si="2"/>
        <v>0.3969525474770118</v>
      </c>
      <c r="D45">
        <v>41</v>
      </c>
      <c r="E45" s="55">
        <f t="shared" si="1"/>
        <v>1.1034953578154631E-07</v>
      </c>
    </row>
    <row r="46" spans="1:5" ht="12.75">
      <c r="A46" s="7">
        <v>0.2</v>
      </c>
      <c r="B46" s="8">
        <f t="shared" si="2"/>
        <v>0.3910426939754559</v>
      </c>
      <c r="D46">
        <v>42</v>
      </c>
      <c r="E46" s="55">
        <f t="shared" si="1"/>
        <v>2.373099782438264E-07</v>
      </c>
    </row>
    <row r="47" spans="1:5" ht="12.75">
      <c r="A47" s="7">
        <v>0.3</v>
      </c>
      <c r="B47" s="8">
        <f t="shared" si="2"/>
        <v>0.38138781546052414</v>
      </c>
      <c r="D47">
        <v>43</v>
      </c>
      <c r="E47" s="55">
        <f t="shared" si="1"/>
        <v>4.988095474610121E-07</v>
      </c>
    </row>
    <row r="48" spans="1:5" ht="12.75">
      <c r="A48" s="7">
        <v>0.4</v>
      </c>
      <c r="B48" s="8">
        <f t="shared" si="2"/>
        <v>0.36827014030332333</v>
      </c>
      <c r="D48">
        <v>44</v>
      </c>
      <c r="E48" s="55">
        <f t="shared" si="1"/>
        <v>1.0247709000901504E-06</v>
      </c>
    </row>
    <row r="49" spans="1:5" ht="12.75">
      <c r="A49" s="7">
        <v>0.5</v>
      </c>
      <c r="B49" s="8">
        <f t="shared" si="2"/>
        <v>0.3520653267642995</v>
      </c>
      <c r="D49">
        <v>45</v>
      </c>
      <c r="E49" s="55">
        <f t="shared" si="1"/>
        <v>2.05774748907919E-06</v>
      </c>
    </row>
    <row r="50" spans="1:5" ht="12.75">
      <c r="A50" s="7">
        <v>0.6</v>
      </c>
      <c r="B50" s="8">
        <f t="shared" si="2"/>
        <v>0.33322460289179967</v>
      </c>
      <c r="D50">
        <v>46</v>
      </c>
      <c r="E50" s="55">
        <f t="shared" si="1"/>
        <v>4.03859818128407E-06</v>
      </c>
    </row>
    <row r="51" spans="1:5" ht="12.75">
      <c r="A51" s="7">
        <v>0.7</v>
      </c>
      <c r="B51" s="8">
        <f t="shared" si="2"/>
        <v>0.31225393336676127</v>
      </c>
      <c r="D51">
        <v>47</v>
      </c>
      <c r="E51" s="55">
        <f t="shared" si="1"/>
        <v>7.747159176982334E-06</v>
      </c>
    </row>
    <row r="52" spans="1:5" ht="12.75">
      <c r="A52" s="7">
        <v>0.8</v>
      </c>
      <c r="B52" s="8">
        <f t="shared" si="2"/>
        <v>0.28969155276148273</v>
      </c>
      <c r="D52">
        <v>48</v>
      </c>
      <c r="E52" s="55">
        <f t="shared" si="1"/>
        <v>1.4525382654418132E-05</v>
      </c>
    </row>
    <row r="53" spans="1:5" ht="12.75">
      <c r="A53" s="7">
        <v>0.9</v>
      </c>
      <c r="B53" s="8">
        <f t="shared" si="2"/>
        <v>0.2660852498987548</v>
      </c>
      <c r="D53">
        <v>49</v>
      </c>
      <c r="E53" s="55">
        <f t="shared" si="1"/>
        <v>2.6618645600245862E-05</v>
      </c>
    </row>
    <row r="54" spans="1:5" ht="12.75">
      <c r="A54" s="7">
        <v>1</v>
      </c>
      <c r="B54" s="8">
        <f t="shared" si="2"/>
        <v>0.24197072451914337</v>
      </c>
      <c r="D54">
        <v>50</v>
      </c>
      <c r="E54" s="55">
        <f t="shared" si="1"/>
        <v>4.767795231878407E-05</v>
      </c>
    </row>
    <row r="55" spans="1:5" ht="12.75">
      <c r="A55" s="7">
        <v>1.1</v>
      </c>
      <c r="B55" s="8">
        <f t="shared" si="2"/>
        <v>0.21785217703255053</v>
      </c>
      <c r="D55">
        <v>51</v>
      </c>
      <c r="E55" s="55">
        <f t="shared" si="1"/>
        <v>8.346847999492397E-05</v>
      </c>
    </row>
    <row r="56" spans="1:5" ht="12.75">
      <c r="A56" s="7">
        <v>1.2</v>
      </c>
      <c r="B56" s="8">
        <f t="shared" si="2"/>
        <v>0.19418605498321295</v>
      </c>
      <c r="D56">
        <v>52</v>
      </c>
      <c r="E56" s="55">
        <f t="shared" si="1"/>
        <v>0.00014282383284357894</v>
      </c>
    </row>
    <row r="57" spans="1:5" ht="12.75">
      <c r="A57" s="7">
        <v>1.3</v>
      </c>
      <c r="B57" s="8">
        <f t="shared" si="2"/>
        <v>0.17136859204780736</v>
      </c>
      <c r="D57">
        <v>53</v>
      </c>
      <c r="E57" s="55">
        <f t="shared" si="1"/>
        <v>0.00023886478696692658</v>
      </c>
    </row>
    <row r="58" spans="1:5" ht="12.75">
      <c r="A58" s="7">
        <v>1.4</v>
      </c>
      <c r="B58" s="8">
        <f t="shared" si="2"/>
        <v>0.14972746563574488</v>
      </c>
      <c r="D58">
        <v>54</v>
      </c>
      <c r="E58" s="55">
        <f t="shared" si="1"/>
        <v>0.0003904602682863817</v>
      </c>
    </row>
    <row r="59" spans="1:5" ht="12.75">
      <c r="A59" s="7">
        <v>1.5</v>
      </c>
      <c r="B59" s="8">
        <f t="shared" si="2"/>
        <v>0.12951759566589174</v>
      </c>
      <c r="D59">
        <v>55</v>
      </c>
      <c r="E59" s="55">
        <f t="shared" si="1"/>
        <v>0.0006238423217464858</v>
      </c>
    </row>
    <row r="60" spans="1:5" ht="12.75">
      <c r="A60" s="7">
        <v>1.6</v>
      </c>
      <c r="B60" s="8">
        <f t="shared" si="2"/>
        <v>0.11092083467945554</v>
      </c>
      <c r="D60">
        <v>56</v>
      </c>
      <c r="E60" s="55">
        <f t="shared" si="1"/>
        <v>0.0009741954322509772</v>
      </c>
    </row>
    <row r="61" spans="1:5" ht="12.75">
      <c r="A61" s="7">
        <v>1.7</v>
      </c>
      <c r="B61" s="8">
        <f t="shared" si="2"/>
        <v>0.09404907737688695</v>
      </c>
      <c r="D61">
        <v>57</v>
      </c>
      <c r="E61" s="55">
        <f t="shared" si="1"/>
        <v>0.001486930304516571</v>
      </c>
    </row>
    <row r="62" spans="1:5" ht="12.75">
      <c r="A62" s="7">
        <v>1.8</v>
      </c>
      <c r="B62" s="8">
        <f t="shared" si="2"/>
        <v>0.07895015830089415</v>
      </c>
      <c r="D62">
        <v>58</v>
      </c>
      <c r="E62" s="55">
        <f t="shared" si="1"/>
        <v>0.0022182393519490744</v>
      </c>
    </row>
    <row r="63" spans="1:5" ht="12.75">
      <c r="A63" s="7">
        <v>1.9</v>
      </c>
      <c r="B63" s="8">
        <f t="shared" si="2"/>
        <v>0.0656158147746766</v>
      </c>
      <c r="D63">
        <v>59</v>
      </c>
      <c r="E63" s="55">
        <f t="shared" si="1"/>
        <v>0.003234442740669115</v>
      </c>
    </row>
    <row r="64" spans="1:5" ht="12.75">
      <c r="A64" s="7">
        <v>2</v>
      </c>
      <c r="B64" s="8">
        <f t="shared" si="2"/>
        <v>0.05399096651318806</v>
      </c>
      <c r="D64">
        <v>60</v>
      </c>
      <c r="E64" s="55">
        <f t="shared" si="1"/>
        <v>0.00460960591227193</v>
      </c>
    </row>
    <row r="65" spans="1:5" ht="12.75">
      <c r="A65" s="7">
        <v>2.1</v>
      </c>
      <c r="B65" s="8">
        <f t="shared" si="2"/>
        <v>0.04398359598042719</v>
      </c>
      <c r="D65">
        <v>61</v>
      </c>
      <c r="E65" s="55">
        <f t="shared" si="1"/>
        <v>0.006420981190117333</v>
      </c>
    </row>
    <row r="66" spans="1:5" ht="12.75">
      <c r="A66" s="7">
        <v>2.2</v>
      </c>
      <c r="B66" s="8">
        <f t="shared" si="2"/>
        <v>0.035474592846231424</v>
      </c>
      <c r="D66">
        <v>62</v>
      </c>
      <c r="E66" s="55">
        <f t="shared" si="1"/>
        <v>0.008742029473754773</v>
      </c>
    </row>
    <row r="67" spans="1:5" ht="12.75">
      <c r="A67" s="7">
        <v>2.3</v>
      </c>
      <c r="B67" s="8">
        <f t="shared" si="2"/>
        <v>0.028327037741601186</v>
      </c>
      <c r="D67">
        <v>63</v>
      </c>
      <c r="E67" s="55">
        <f t="shared" si="1"/>
        <v>0.011633125251169716</v>
      </c>
    </row>
    <row r="68" spans="1:5" ht="12.75">
      <c r="A68" s="7">
        <v>2.4</v>
      </c>
      <c r="B68" s="8">
        <f aca="true" t="shared" si="3" ref="B68:B84">NORMDIST(A68,0,1,FALSE)</f>
        <v>0.0223945302948429</v>
      </c>
      <c r="D68">
        <v>64</v>
      </c>
      <c r="E68" s="55">
        <f t="shared" si="1"/>
        <v>0.015130518494591074</v>
      </c>
    </row>
    <row r="69" spans="1:5" ht="12.75">
      <c r="A69" s="7">
        <v>2.50000000000001</v>
      </c>
      <c r="B69" s="8">
        <f t="shared" si="3"/>
        <v>0.017528300493568086</v>
      </c>
      <c r="D69">
        <v>65</v>
      </c>
      <c r="E69" s="55">
        <f t="shared" si="1"/>
        <v>0.019234658780171197</v>
      </c>
    </row>
    <row r="70" spans="1:5" ht="12.75">
      <c r="A70" s="7">
        <v>2.6</v>
      </c>
      <c r="B70" s="8">
        <f t="shared" si="3"/>
        <v>0.013582969233685613</v>
      </c>
      <c r="D70">
        <v>66</v>
      </c>
      <c r="E70" s="55">
        <f t="shared" si="1"/>
        <v>0.023899478859583084</v>
      </c>
    </row>
    <row r="71" spans="1:5" ht="12.75">
      <c r="A71" s="7">
        <v>2.7</v>
      </c>
      <c r="B71" s="8">
        <f t="shared" si="3"/>
        <v>0.010420934814422592</v>
      </c>
      <c r="D71">
        <v>67</v>
      </c>
      <c r="E71" s="55">
        <f t="shared" si="1"/>
        <v>0.029024559994874907</v>
      </c>
    </row>
    <row r="72" spans="1:5" ht="12.75">
      <c r="A72" s="7">
        <v>2.80000000000001</v>
      </c>
      <c r="B72" s="8">
        <f t="shared" si="3"/>
        <v>0.007915451582979743</v>
      </c>
      <c r="D72">
        <v>68</v>
      </c>
      <c r="E72" s="55">
        <f aca="true" t="shared" si="4" ref="E72:E104">NORMDIST(D72,$H$2,$H$3,FALSE)</f>
        <v>0.034452133965095944</v>
      </c>
    </row>
    <row r="73" spans="1:5" ht="12.75">
      <c r="A73" s="7">
        <v>2.90000000000001</v>
      </c>
      <c r="B73" s="8">
        <f t="shared" si="3"/>
        <v>0.0059525324197756795</v>
      </c>
      <c r="D73">
        <v>69</v>
      </c>
      <c r="E73" s="55">
        <f t="shared" si="4"/>
        <v>0.03997052741657693</v>
      </c>
    </row>
    <row r="74" spans="1:5" ht="12.75">
      <c r="A74" s="7">
        <v>3.00000000000001</v>
      </c>
      <c r="B74" s="8">
        <f t="shared" si="3"/>
        <v>0.004431848411937874</v>
      </c>
      <c r="D74">
        <v>70</v>
      </c>
      <c r="E74" s="55">
        <f t="shared" si="4"/>
        <v>0.045324904682552215</v>
      </c>
    </row>
    <row r="75" spans="1:5" ht="12.75">
      <c r="A75" s="7">
        <v>3.10000000000001</v>
      </c>
      <c r="B75" s="8">
        <f t="shared" si="3"/>
        <v>0.00326681905619982</v>
      </c>
      <c r="D75">
        <v>71</v>
      </c>
      <c r="E75" s="55">
        <f t="shared" si="4"/>
        <v>0.050235090503670136</v>
      </c>
    </row>
    <row r="76" spans="1:5" ht="12.75">
      <c r="A76" s="7">
        <v>3.20000000000001</v>
      </c>
      <c r="B76" s="8">
        <f t="shared" si="3"/>
        <v>0.0023840882014647662</v>
      </c>
      <c r="D76">
        <v>72</v>
      </c>
      <c r="E76" s="55">
        <f t="shared" si="4"/>
        <v>0.054419023886106976</v>
      </c>
    </row>
    <row r="77" spans="1:5" ht="12.75">
      <c r="A77" s="7">
        <v>3.30000000000001</v>
      </c>
      <c r="B77" s="8">
        <f t="shared" si="3"/>
        <v>0.001722568939053623</v>
      </c>
      <c r="D77">
        <v>73</v>
      </c>
      <c r="E77" s="55">
        <f t="shared" si="4"/>
        <v>0.05761924656609318</v>
      </c>
    </row>
    <row r="78" spans="1:5" ht="12.75">
      <c r="A78" s="7">
        <v>3.40000000000001</v>
      </c>
      <c r="B78" s="8">
        <f t="shared" si="3"/>
        <v>0.0012322191684729772</v>
      </c>
      <c r="D78">
        <v>74</v>
      </c>
      <c r="E78" s="55">
        <f t="shared" si="4"/>
        <v>0.05962901997779699</v>
      </c>
    </row>
    <row r="79" spans="1:5" ht="12.75">
      <c r="A79" s="7">
        <v>3.50000000000001</v>
      </c>
      <c r="B79" s="8">
        <f t="shared" si="3"/>
        <v>0.0008726826950457291</v>
      </c>
      <c r="D79">
        <v>75</v>
      </c>
      <c r="E79" s="55">
        <f t="shared" si="4"/>
        <v>0.060314403509210746</v>
      </c>
    </row>
    <row r="80" spans="1:5" ht="12.75">
      <c r="A80" s="7">
        <v>3.60000000000001</v>
      </c>
      <c r="B80" s="8">
        <f t="shared" si="3"/>
        <v>0.0006119019301137508</v>
      </c>
      <c r="D80">
        <v>76</v>
      </c>
      <c r="E80" s="55">
        <f t="shared" si="4"/>
        <v>0.05962901997779699</v>
      </c>
    </row>
    <row r="81" spans="1:5" ht="12.75">
      <c r="A81" s="7">
        <v>3.70000000000001</v>
      </c>
      <c r="B81" s="8">
        <f t="shared" si="3"/>
        <v>0.00042478027055073593</v>
      </c>
      <c r="D81">
        <v>77</v>
      </c>
      <c r="E81" s="55">
        <f t="shared" si="4"/>
        <v>0.05761924656609318</v>
      </c>
    </row>
    <row r="82" spans="1:5" ht="12.75">
      <c r="A82" s="7">
        <v>3.80000000000001</v>
      </c>
      <c r="B82" s="8">
        <f t="shared" si="3"/>
        <v>0.0002919469257914491</v>
      </c>
      <c r="D82">
        <v>78</v>
      </c>
      <c r="E82" s="55">
        <f t="shared" si="4"/>
        <v>0.054419023886106976</v>
      </c>
    </row>
    <row r="83" spans="1:5" ht="12.75">
      <c r="A83" s="7">
        <v>3.90000000000001</v>
      </c>
      <c r="B83" s="8">
        <f t="shared" si="3"/>
        <v>0.00019865547139276475</v>
      </c>
      <c r="D83">
        <v>79</v>
      </c>
      <c r="E83" s="55">
        <f t="shared" si="4"/>
        <v>0.050235090503670136</v>
      </c>
    </row>
    <row r="84" spans="1:5" ht="12.75">
      <c r="A84" s="7">
        <v>4.00000000000001</v>
      </c>
      <c r="B84" s="8">
        <f t="shared" si="3"/>
        <v>0.00013383022576488014</v>
      </c>
      <c r="D84">
        <v>80</v>
      </c>
      <c r="E84" s="55">
        <f t="shared" si="4"/>
        <v>0.045324904682552215</v>
      </c>
    </row>
    <row r="85" spans="4:5" ht="12.75">
      <c r="D85">
        <v>81</v>
      </c>
      <c r="E85" s="55">
        <f t="shared" si="4"/>
        <v>0.03997052741657693</v>
      </c>
    </row>
    <row r="86" spans="4:5" ht="12.75">
      <c r="D86">
        <v>82</v>
      </c>
      <c r="E86" s="55">
        <f t="shared" si="4"/>
        <v>0.034452133965095944</v>
      </c>
    </row>
    <row r="87" spans="4:5" ht="12.75">
      <c r="D87">
        <v>83</v>
      </c>
      <c r="E87" s="55">
        <f t="shared" si="4"/>
        <v>0.029024559994874907</v>
      </c>
    </row>
    <row r="88" spans="4:5" ht="12.75">
      <c r="D88">
        <v>84</v>
      </c>
      <c r="E88" s="55">
        <f t="shared" si="4"/>
        <v>0.023899478859583084</v>
      </c>
    </row>
    <row r="89" spans="4:5" ht="12.75">
      <c r="D89">
        <v>85</v>
      </c>
      <c r="E89" s="55">
        <f t="shared" si="4"/>
        <v>0.019234658780171197</v>
      </c>
    </row>
    <row r="90" spans="4:5" ht="12.75">
      <c r="D90">
        <v>86</v>
      </c>
      <c r="E90" s="55">
        <f t="shared" si="4"/>
        <v>0.015130518494591074</v>
      </c>
    </row>
    <row r="91" spans="4:5" ht="12.75">
      <c r="D91">
        <v>87</v>
      </c>
      <c r="E91" s="55">
        <f t="shared" si="4"/>
        <v>0.011633125251169716</v>
      </c>
    </row>
    <row r="92" spans="4:5" ht="12.75">
      <c r="D92">
        <v>88</v>
      </c>
      <c r="E92" s="55">
        <f t="shared" si="4"/>
        <v>0.008742029473754773</v>
      </c>
    </row>
    <row r="93" spans="4:5" ht="12.75">
      <c r="D93">
        <v>89</v>
      </c>
      <c r="E93" s="55">
        <f t="shared" si="4"/>
        <v>0.006420981190117333</v>
      </c>
    </row>
    <row r="94" spans="4:5" ht="12.75">
      <c r="D94">
        <v>90</v>
      </c>
      <c r="E94" s="55">
        <f t="shared" si="4"/>
        <v>0.00460960591227193</v>
      </c>
    </row>
    <row r="95" spans="4:5" ht="12.75">
      <c r="D95">
        <v>91</v>
      </c>
      <c r="E95" s="55">
        <f t="shared" si="4"/>
        <v>0.003234442740669115</v>
      </c>
    </row>
    <row r="96" spans="4:5" ht="12.75">
      <c r="D96">
        <v>92</v>
      </c>
      <c r="E96" s="55">
        <f t="shared" si="4"/>
        <v>0.0022182393519490744</v>
      </c>
    </row>
    <row r="97" spans="4:5" ht="12.75">
      <c r="D97">
        <v>93</v>
      </c>
      <c r="E97" s="55">
        <f t="shared" si="4"/>
        <v>0.001486930304516571</v>
      </c>
    </row>
    <row r="98" spans="4:5" ht="12.75">
      <c r="D98">
        <v>94</v>
      </c>
      <c r="E98" s="55">
        <f t="shared" si="4"/>
        <v>0.0009741954322509772</v>
      </c>
    </row>
    <row r="99" spans="4:5" ht="12.75">
      <c r="D99">
        <v>95</v>
      </c>
      <c r="E99" s="55">
        <f t="shared" si="4"/>
        <v>0.0006238423217464858</v>
      </c>
    </row>
    <row r="100" spans="4:5" ht="12.75">
      <c r="D100">
        <v>96</v>
      </c>
      <c r="E100" s="55">
        <f t="shared" si="4"/>
        <v>0.0003904602682863817</v>
      </c>
    </row>
    <row r="101" spans="4:5" ht="12.75">
      <c r="D101">
        <v>97</v>
      </c>
      <c r="E101" s="55">
        <f t="shared" si="4"/>
        <v>0.00023886478696692658</v>
      </c>
    </row>
    <row r="102" spans="4:5" ht="12.75">
      <c r="D102">
        <v>98</v>
      </c>
      <c r="E102" s="55">
        <f t="shared" si="4"/>
        <v>0.00014282383284357894</v>
      </c>
    </row>
    <row r="103" spans="4:5" ht="12.75">
      <c r="D103">
        <v>99</v>
      </c>
      <c r="E103" s="55">
        <f t="shared" si="4"/>
        <v>8.346847999492397E-05</v>
      </c>
    </row>
    <row r="104" spans="4:5" ht="12.75">
      <c r="D104">
        <v>100</v>
      </c>
      <c r="E104" s="55">
        <f t="shared" si="4"/>
        <v>4.767795231878407E-05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1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22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3.5" thickBot="1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3.5" thickBot="1">
      <c r="A14" s="2">
        <f>A7+1</f>
        <v>2</v>
      </c>
      <c r="D14" s="57">
        <v>0.0025</v>
      </c>
      <c r="E14" s="58">
        <v>0.01</v>
      </c>
      <c r="F14" s="58">
        <v>0.025</v>
      </c>
      <c r="G14" s="58">
        <v>0.05</v>
      </c>
      <c r="H14" s="58">
        <v>0.1125</v>
      </c>
      <c r="I14" s="58">
        <v>0.16</v>
      </c>
      <c r="J14" s="58">
        <v>0.19</v>
      </c>
      <c r="K14" s="58">
        <v>0.2</v>
      </c>
      <c r="L14" s="58">
        <v>0.25</v>
      </c>
      <c r="M14" s="58">
        <v>0</v>
      </c>
      <c r="N14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S21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23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1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2.75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2.75">
      <c r="A14" s="2">
        <f>A7+1</f>
        <v>2</v>
      </c>
      <c r="D14" s="33">
        <f>D13</f>
        <v>0.022500000000000003</v>
      </c>
      <c r="E14" s="33">
        <f>E13+D12</f>
        <v>0.0325</v>
      </c>
      <c r="F14" s="33">
        <f>F13+E12+D11</f>
        <v>0.0625</v>
      </c>
      <c r="G14" s="33">
        <f>G13+F12+E11+D10</f>
        <v>0.1</v>
      </c>
      <c r="H14" s="33">
        <f>H13+G12+F11+E10+D9</f>
        <v>0.14250000000000002</v>
      </c>
      <c r="I14" s="33">
        <f aca="true" t="shared" si="6" ref="I14:N14">I13+H12+G11+F10+E9+D8</f>
        <v>0.28</v>
      </c>
      <c r="J14" s="33">
        <f t="shared" si="6"/>
        <v>0.14250000000000002</v>
      </c>
      <c r="K14" s="33">
        <f t="shared" si="6"/>
        <v>0.1</v>
      </c>
      <c r="L14" s="33">
        <f t="shared" si="6"/>
        <v>0.0625</v>
      </c>
      <c r="M14" s="33">
        <f t="shared" si="6"/>
        <v>0.0325</v>
      </c>
      <c r="N14" s="33">
        <f t="shared" si="6"/>
        <v>0.022500000000000003</v>
      </c>
    </row>
    <row r="15" spans="2:14" ht="12.75">
      <c r="B15" s="32">
        <v>5</v>
      </c>
      <c r="C15" s="34">
        <f aca="true" t="shared" si="7" ref="C15:C20">C8</f>
        <v>0.05</v>
      </c>
      <c r="D15" s="35">
        <f aca="true" t="shared" si="8" ref="D15:N15">D14*$C15</f>
        <v>0.0011250000000000001</v>
      </c>
      <c r="E15" s="35">
        <f t="shared" si="8"/>
        <v>0.0016250000000000001</v>
      </c>
      <c r="F15" s="35">
        <f t="shared" si="8"/>
        <v>0.003125</v>
      </c>
      <c r="G15" s="35">
        <f t="shared" si="8"/>
        <v>0.005000000000000001</v>
      </c>
      <c r="H15" s="35">
        <f t="shared" si="8"/>
        <v>0.007125000000000001</v>
      </c>
      <c r="I15" s="35">
        <f t="shared" si="8"/>
        <v>0.014000000000000002</v>
      </c>
      <c r="J15" s="35">
        <f t="shared" si="8"/>
        <v>0.007125000000000001</v>
      </c>
      <c r="K15" s="35">
        <f t="shared" si="8"/>
        <v>0.005000000000000001</v>
      </c>
      <c r="L15" s="35">
        <f t="shared" si="8"/>
        <v>0.003125</v>
      </c>
      <c r="M15" s="35">
        <f t="shared" si="8"/>
        <v>0.0016250000000000001</v>
      </c>
      <c r="N15" s="35">
        <f t="shared" si="8"/>
        <v>0.0011250000000000001</v>
      </c>
    </row>
    <row r="16" spans="2:14" ht="12.75">
      <c r="B16" s="32">
        <v>4</v>
      </c>
      <c r="C16" s="34">
        <f t="shared" si="7"/>
        <v>0.05</v>
      </c>
      <c r="D16" s="35">
        <f aca="true" t="shared" si="9" ref="D16:N16">D14*$C16</f>
        <v>0.0011250000000000001</v>
      </c>
      <c r="E16" s="35">
        <f t="shared" si="9"/>
        <v>0.0016250000000000001</v>
      </c>
      <c r="F16" s="35">
        <f t="shared" si="9"/>
        <v>0.003125</v>
      </c>
      <c r="G16" s="35">
        <f t="shared" si="9"/>
        <v>0.005000000000000001</v>
      </c>
      <c r="H16" s="35">
        <f t="shared" si="9"/>
        <v>0.007125000000000001</v>
      </c>
      <c r="I16" s="35">
        <f t="shared" si="9"/>
        <v>0.014000000000000002</v>
      </c>
      <c r="J16" s="35">
        <f t="shared" si="9"/>
        <v>0.007125000000000001</v>
      </c>
      <c r="K16" s="35">
        <f t="shared" si="9"/>
        <v>0.005000000000000001</v>
      </c>
      <c r="L16" s="35">
        <f t="shared" si="9"/>
        <v>0.003125</v>
      </c>
      <c r="M16" s="35">
        <f t="shared" si="9"/>
        <v>0.0016250000000000001</v>
      </c>
      <c r="N16" s="35">
        <f t="shared" si="9"/>
        <v>0.0011250000000000001</v>
      </c>
    </row>
    <row r="17" spans="2:14" ht="12.75">
      <c r="B17" s="32">
        <v>3</v>
      </c>
      <c r="C17" s="34">
        <f t="shared" si="7"/>
        <v>0.1</v>
      </c>
      <c r="D17" s="35">
        <f aca="true" t="shared" si="10" ref="D17:N17">D14*$C17</f>
        <v>0.0022500000000000003</v>
      </c>
      <c r="E17" s="35">
        <f t="shared" si="10"/>
        <v>0.0032500000000000003</v>
      </c>
      <c r="F17" s="35">
        <f t="shared" si="10"/>
        <v>0.00625</v>
      </c>
      <c r="G17" s="35">
        <f t="shared" si="10"/>
        <v>0.010000000000000002</v>
      </c>
      <c r="H17" s="35">
        <f t="shared" si="10"/>
        <v>0.014250000000000002</v>
      </c>
      <c r="I17" s="35">
        <f t="shared" si="10"/>
        <v>0.028000000000000004</v>
      </c>
      <c r="J17" s="35">
        <f t="shared" si="10"/>
        <v>0.014250000000000002</v>
      </c>
      <c r="K17" s="35">
        <f t="shared" si="10"/>
        <v>0.010000000000000002</v>
      </c>
      <c r="L17" s="35">
        <f t="shared" si="10"/>
        <v>0.00625</v>
      </c>
      <c r="M17" s="35">
        <f t="shared" si="10"/>
        <v>0.0032500000000000003</v>
      </c>
      <c r="N17" s="35">
        <f t="shared" si="10"/>
        <v>0.0022500000000000003</v>
      </c>
    </row>
    <row r="18" spans="2:14" ht="12.75">
      <c r="B18" s="32">
        <v>2</v>
      </c>
      <c r="C18" s="34">
        <f t="shared" si="7"/>
        <v>0.15</v>
      </c>
      <c r="D18" s="35">
        <f aca="true" t="shared" si="11" ref="D18:N18">D14*$C18</f>
        <v>0.0033750000000000004</v>
      </c>
      <c r="E18" s="35">
        <f t="shared" si="11"/>
        <v>0.004875</v>
      </c>
      <c r="F18" s="35">
        <f t="shared" si="11"/>
        <v>0.009375</v>
      </c>
      <c r="G18" s="35">
        <f t="shared" si="11"/>
        <v>0.015</v>
      </c>
      <c r="H18" s="35">
        <f t="shared" si="11"/>
        <v>0.021375</v>
      </c>
      <c r="I18" s="35">
        <f t="shared" si="11"/>
        <v>0.042</v>
      </c>
      <c r="J18" s="35">
        <f t="shared" si="11"/>
        <v>0.021375</v>
      </c>
      <c r="K18" s="35">
        <f t="shared" si="11"/>
        <v>0.015</v>
      </c>
      <c r="L18" s="35">
        <f t="shared" si="11"/>
        <v>0.009375</v>
      </c>
      <c r="M18" s="35">
        <f t="shared" si="11"/>
        <v>0.004875</v>
      </c>
      <c r="N18" s="35">
        <f t="shared" si="11"/>
        <v>0.0033750000000000004</v>
      </c>
    </row>
    <row r="19" spans="2:14" ht="12.75">
      <c r="B19" s="32">
        <v>1</v>
      </c>
      <c r="C19" s="34">
        <f t="shared" si="7"/>
        <v>0.2</v>
      </c>
      <c r="D19" s="35">
        <f aca="true" t="shared" si="12" ref="D19:N19">D14*$C19</f>
        <v>0.0045000000000000005</v>
      </c>
      <c r="E19" s="35">
        <f t="shared" si="12"/>
        <v>0.006500000000000001</v>
      </c>
      <c r="F19" s="35">
        <f t="shared" si="12"/>
        <v>0.0125</v>
      </c>
      <c r="G19" s="35">
        <f t="shared" si="12"/>
        <v>0.020000000000000004</v>
      </c>
      <c r="H19" s="35">
        <f t="shared" si="12"/>
        <v>0.028500000000000004</v>
      </c>
      <c r="I19" s="35">
        <f t="shared" si="12"/>
        <v>0.05600000000000001</v>
      </c>
      <c r="J19" s="35">
        <f t="shared" si="12"/>
        <v>0.028500000000000004</v>
      </c>
      <c r="K19" s="35">
        <f t="shared" si="12"/>
        <v>0.020000000000000004</v>
      </c>
      <c r="L19" s="35">
        <f t="shared" si="12"/>
        <v>0.0125</v>
      </c>
      <c r="M19" s="35">
        <f t="shared" si="12"/>
        <v>0.006500000000000001</v>
      </c>
      <c r="N19" s="35">
        <f t="shared" si="12"/>
        <v>0.0045000000000000005</v>
      </c>
    </row>
    <row r="20" spans="2:14" ht="13.5" thickBot="1">
      <c r="B20" s="32">
        <v>0</v>
      </c>
      <c r="C20" s="34">
        <f t="shared" si="7"/>
        <v>0.45</v>
      </c>
      <c r="D20" s="35">
        <f aca="true" t="shared" si="13" ref="D20:N20">D14*$C20</f>
        <v>0.010125000000000002</v>
      </c>
      <c r="E20" s="35">
        <f t="shared" si="13"/>
        <v>0.014625</v>
      </c>
      <c r="F20" s="35">
        <f t="shared" si="13"/>
        <v>0.028125</v>
      </c>
      <c r="G20" s="35">
        <f t="shared" si="13"/>
        <v>0.045000000000000005</v>
      </c>
      <c r="H20" s="35">
        <f t="shared" si="13"/>
        <v>0.06412500000000002</v>
      </c>
      <c r="I20" s="35">
        <f t="shared" si="13"/>
        <v>0.12600000000000003</v>
      </c>
      <c r="J20" s="35">
        <f t="shared" si="13"/>
        <v>0.06412500000000002</v>
      </c>
      <c r="K20" s="35">
        <f t="shared" si="13"/>
        <v>0.045000000000000005</v>
      </c>
      <c r="L20" s="35">
        <f t="shared" si="13"/>
        <v>0.028125</v>
      </c>
      <c r="M20" s="35">
        <f t="shared" si="13"/>
        <v>0.014625</v>
      </c>
      <c r="N20" s="35">
        <f t="shared" si="13"/>
        <v>0.010125000000000002</v>
      </c>
    </row>
    <row r="21" spans="1:19" ht="13.5" thickBot="1">
      <c r="A21" s="2">
        <f>A14+1</f>
        <v>3</v>
      </c>
      <c r="D21" s="57">
        <v>0.00012500000000000003</v>
      </c>
      <c r="E21" s="58">
        <v>0.0007500000000000002</v>
      </c>
      <c r="F21" s="58">
        <v>0.002625</v>
      </c>
      <c r="G21" s="58">
        <v>0.007000000000000002</v>
      </c>
      <c r="H21" s="58">
        <v>0.017625000000000005</v>
      </c>
      <c r="I21" s="58">
        <v>0.036750000000000005</v>
      </c>
      <c r="J21" s="58">
        <v>0.064875</v>
      </c>
      <c r="K21" s="58">
        <v>0.1005</v>
      </c>
      <c r="L21" s="58">
        <v>0.14925</v>
      </c>
      <c r="M21" s="58">
        <v>0.173</v>
      </c>
      <c r="N21" s="58">
        <v>0.1725</v>
      </c>
      <c r="O21" s="58">
        <v>0.15</v>
      </c>
      <c r="P21" s="58">
        <v>0.125</v>
      </c>
      <c r="Q21" s="58">
        <v>0</v>
      </c>
      <c r="R21" s="58">
        <v>0</v>
      </c>
      <c r="S21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X28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21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2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2.75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2.75">
      <c r="A14" s="2">
        <f>A7+1</f>
        <v>2</v>
      </c>
      <c r="D14" s="33">
        <f>D13</f>
        <v>0.022500000000000003</v>
      </c>
      <c r="E14" s="33">
        <f>E13+D12</f>
        <v>0.0325</v>
      </c>
      <c r="F14" s="33">
        <f>F13+E12+D11</f>
        <v>0.0625</v>
      </c>
      <c r="G14" s="33">
        <f>G13+F12+E11+D10</f>
        <v>0.1</v>
      </c>
      <c r="H14" s="33">
        <f>H13+G12+F11+E10+D9</f>
        <v>0.14250000000000002</v>
      </c>
      <c r="I14" s="33">
        <f aca="true" t="shared" si="6" ref="I14:N14">I13+H12+G11+F10+E9+D8</f>
        <v>0.28</v>
      </c>
      <c r="J14" s="33">
        <f t="shared" si="6"/>
        <v>0.14250000000000002</v>
      </c>
      <c r="K14" s="33">
        <f t="shared" si="6"/>
        <v>0.1</v>
      </c>
      <c r="L14" s="33">
        <f t="shared" si="6"/>
        <v>0.0625</v>
      </c>
      <c r="M14" s="33">
        <f t="shared" si="6"/>
        <v>0.0325</v>
      </c>
      <c r="N14" s="33">
        <f t="shared" si="6"/>
        <v>0.022500000000000003</v>
      </c>
    </row>
    <row r="15" spans="2:14" ht="12.75">
      <c r="B15" s="32">
        <v>5</v>
      </c>
      <c r="C15" s="34">
        <f aca="true" t="shared" si="7" ref="C15:C27">C8</f>
        <v>0.05</v>
      </c>
      <c r="D15" s="35">
        <f aca="true" t="shared" si="8" ref="D15:N15">D14*$C15</f>
        <v>0.0011250000000000001</v>
      </c>
      <c r="E15" s="35">
        <f t="shared" si="8"/>
        <v>0.0016250000000000001</v>
      </c>
      <c r="F15" s="35">
        <f t="shared" si="8"/>
        <v>0.003125</v>
      </c>
      <c r="G15" s="35">
        <f t="shared" si="8"/>
        <v>0.005000000000000001</v>
      </c>
      <c r="H15" s="35">
        <f t="shared" si="8"/>
        <v>0.007125000000000001</v>
      </c>
      <c r="I15" s="35">
        <f t="shared" si="8"/>
        <v>0.014000000000000002</v>
      </c>
      <c r="J15" s="35">
        <f t="shared" si="8"/>
        <v>0.007125000000000001</v>
      </c>
      <c r="K15" s="35">
        <f t="shared" si="8"/>
        <v>0.005000000000000001</v>
      </c>
      <c r="L15" s="35">
        <f t="shared" si="8"/>
        <v>0.003125</v>
      </c>
      <c r="M15" s="35">
        <f t="shared" si="8"/>
        <v>0.0016250000000000001</v>
      </c>
      <c r="N15" s="35">
        <f t="shared" si="8"/>
        <v>0.0011250000000000001</v>
      </c>
    </row>
    <row r="16" spans="2:14" ht="12.75">
      <c r="B16" s="32">
        <v>4</v>
      </c>
      <c r="C16" s="34">
        <f t="shared" si="7"/>
        <v>0.05</v>
      </c>
      <c r="D16" s="35">
        <f aca="true" t="shared" si="9" ref="D16:N16">D14*$C16</f>
        <v>0.0011250000000000001</v>
      </c>
      <c r="E16" s="35">
        <f t="shared" si="9"/>
        <v>0.0016250000000000001</v>
      </c>
      <c r="F16" s="35">
        <f t="shared" si="9"/>
        <v>0.003125</v>
      </c>
      <c r="G16" s="35">
        <f t="shared" si="9"/>
        <v>0.005000000000000001</v>
      </c>
      <c r="H16" s="35">
        <f t="shared" si="9"/>
        <v>0.007125000000000001</v>
      </c>
      <c r="I16" s="35">
        <f t="shared" si="9"/>
        <v>0.014000000000000002</v>
      </c>
      <c r="J16" s="35">
        <f t="shared" si="9"/>
        <v>0.007125000000000001</v>
      </c>
      <c r="K16" s="35">
        <f t="shared" si="9"/>
        <v>0.005000000000000001</v>
      </c>
      <c r="L16" s="35">
        <f t="shared" si="9"/>
        <v>0.003125</v>
      </c>
      <c r="M16" s="35">
        <f t="shared" si="9"/>
        <v>0.0016250000000000001</v>
      </c>
      <c r="N16" s="35">
        <f t="shared" si="9"/>
        <v>0.0011250000000000001</v>
      </c>
    </row>
    <row r="17" spans="2:14" ht="12.75">
      <c r="B17" s="32">
        <v>3</v>
      </c>
      <c r="C17" s="34">
        <f t="shared" si="7"/>
        <v>0.1</v>
      </c>
      <c r="D17" s="35">
        <f aca="true" t="shared" si="10" ref="D17:N17">D14*$C17</f>
        <v>0.0022500000000000003</v>
      </c>
      <c r="E17" s="35">
        <f t="shared" si="10"/>
        <v>0.0032500000000000003</v>
      </c>
      <c r="F17" s="35">
        <f t="shared" si="10"/>
        <v>0.00625</v>
      </c>
      <c r="G17" s="35">
        <f t="shared" si="10"/>
        <v>0.010000000000000002</v>
      </c>
      <c r="H17" s="35">
        <f t="shared" si="10"/>
        <v>0.014250000000000002</v>
      </c>
      <c r="I17" s="35">
        <f t="shared" si="10"/>
        <v>0.028000000000000004</v>
      </c>
      <c r="J17" s="35">
        <f t="shared" si="10"/>
        <v>0.014250000000000002</v>
      </c>
      <c r="K17" s="35">
        <f t="shared" si="10"/>
        <v>0.010000000000000002</v>
      </c>
      <c r="L17" s="35">
        <f t="shared" si="10"/>
        <v>0.00625</v>
      </c>
      <c r="M17" s="35">
        <f t="shared" si="10"/>
        <v>0.0032500000000000003</v>
      </c>
      <c r="N17" s="35">
        <f t="shared" si="10"/>
        <v>0.0022500000000000003</v>
      </c>
    </row>
    <row r="18" spans="2:14" ht="12.75">
      <c r="B18" s="32">
        <v>2</v>
      </c>
      <c r="C18" s="34">
        <f t="shared" si="7"/>
        <v>0.15</v>
      </c>
      <c r="D18" s="35">
        <f aca="true" t="shared" si="11" ref="D18:N18">D14*$C18</f>
        <v>0.0033750000000000004</v>
      </c>
      <c r="E18" s="35">
        <f t="shared" si="11"/>
        <v>0.004875</v>
      </c>
      <c r="F18" s="35">
        <f t="shared" si="11"/>
        <v>0.009375</v>
      </c>
      <c r="G18" s="35">
        <f t="shared" si="11"/>
        <v>0.015</v>
      </c>
      <c r="H18" s="35">
        <f t="shared" si="11"/>
        <v>0.021375</v>
      </c>
      <c r="I18" s="35">
        <f t="shared" si="11"/>
        <v>0.042</v>
      </c>
      <c r="J18" s="35">
        <f t="shared" si="11"/>
        <v>0.021375</v>
      </c>
      <c r="K18" s="35">
        <f t="shared" si="11"/>
        <v>0.015</v>
      </c>
      <c r="L18" s="35">
        <f t="shared" si="11"/>
        <v>0.009375</v>
      </c>
      <c r="M18" s="35">
        <f t="shared" si="11"/>
        <v>0.004875</v>
      </c>
      <c r="N18" s="35">
        <f t="shared" si="11"/>
        <v>0.0033750000000000004</v>
      </c>
    </row>
    <row r="19" spans="2:14" ht="12.75">
      <c r="B19" s="32">
        <v>1</v>
      </c>
      <c r="C19" s="34">
        <f t="shared" si="7"/>
        <v>0.2</v>
      </c>
      <c r="D19" s="35">
        <f aca="true" t="shared" si="12" ref="D19:N19">D14*$C19</f>
        <v>0.0045000000000000005</v>
      </c>
      <c r="E19" s="35">
        <f t="shared" si="12"/>
        <v>0.006500000000000001</v>
      </c>
      <c r="F19" s="35">
        <f t="shared" si="12"/>
        <v>0.0125</v>
      </c>
      <c r="G19" s="35">
        <f t="shared" si="12"/>
        <v>0.020000000000000004</v>
      </c>
      <c r="H19" s="35">
        <f t="shared" si="12"/>
        <v>0.028500000000000004</v>
      </c>
      <c r="I19" s="35">
        <f t="shared" si="12"/>
        <v>0.05600000000000001</v>
      </c>
      <c r="J19" s="35">
        <f t="shared" si="12"/>
        <v>0.028500000000000004</v>
      </c>
      <c r="K19" s="35">
        <f t="shared" si="12"/>
        <v>0.020000000000000004</v>
      </c>
      <c r="L19" s="35">
        <f t="shared" si="12"/>
        <v>0.0125</v>
      </c>
      <c r="M19" s="35">
        <f t="shared" si="12"/>
        <v>0.006500000000000001</v>
      </c>
      <c r="N19" s="35">
        <f t="shared" si="12"/>
        <v>0.0045000000000000005</v>
      </c>
    </row>
    <row r="20" spans="2:14" ht="12.75">
      <c r="B20" s="32">
        <v>0</v>
      </c>
      <c r="C20" s="34">
        <f t="shared" si="7"/>
        <v>0.45</v>
      </c>
      <c r="D20" s="35">
        <f aca="true" t="shared" si="13" ref="D20:N20">D14*$C20</f>
        <v>0.010125000000000002</v>
      </c>
      <c r="E20" s="35">
        <f t="shared" si="13"/>
        <v>0.014625</v>
      </c>
      <c r="F20" s="35">
        <f t="shared" si="13"/>
        <v>0.028125</v>
      </c>
      <c r="G20" s="35">
        <f t="shared" si="13"/>
        <v>0.045000000000000005</v>
      </c>
      <c r="H20" s="35">
        <f t="shared" si="13"/>
        <v>0.06412500000000002</v>
      </c>
      <c r="I20" s="35">
        <f t="shared" si="13"/>
        <v>0.12600000000000003</v>
      </c>
      <c r="J20" s="35">
        <f t="shared" si="13"/>
        <v>0.06412500000000002</v>
      </c>
      <c r="K20" s="35">
        <f t="shared" si="13"/>
        <v>0.045000000000000005</v>
      </c>
      <c r="L20" s="35">
        <f t="shared" si="13"/>
        <v>0.028125</v>
      </c>
      <c r="M20" s="35">
        <f t="shared" si="13"/>
        <v>0.014625</v>
      </c>
      <c r="N20" s="35">
        <f t="shared" si="13"/>
        <v>0.010125000000000002</v>
      </c>
    </row>
    <row r="21" spans="1:19" ht="12.75">
      <c r="A21" s="2">
        <f>A14+1</f>
        <v>3</v>
      </c>
      <c r="D21" s="33">
        <f>D20</f>
        <v>0.010125000000000002</v>
      </c>
      <c r="E21" s="33">
        <f>E20+D19</f>
        <v>0.019125000000000003</v>
      </c>
      <c r="F21" s="33">
        <f>F20+E19+D18</f>
        <v>0.038000000000000006</v>
      </c>
      <c r="G21" s="33">
        <f>G20+F19+E18+D17</f>
        <v>0.064625</v>
      </c>
      <c r="H21" s="33">
        <f>H20+G19+F18+E17+D16</f>
        <v>0.09787500000000002</v>
      </c>
      <c r="I21" s="33">
        <f aca="true" t="shared" si="14" ref="I21:S21">I20+H19+G18+F17+E16+D15</f>
        <v>0.17850000000000002</v>
      </c>
      <c r="J21" s="33">
        <f t="shared" si="14"/>
        <v>0.15625</v>
      </c>
      <c r="K21" s="33">
        <f t="shared" si="14"/>
        <v>0.13787500000000003</v>
      </c>
      <c r="L21" s="33">
        <f t="shared" si="14"/>
        <v>0.10962500000000001</v>
      </c>
      <c r="M21" s="33">
        <f t="shared" si="14"/>
        <v>0.07750000000000001</v>
      </c>
      <c r="N21" s="33">
        <f t="shared" si="14"/>
        <v>0.05712500000000001</v>
      </c>
      <c r="O21" s="33">
        <f t="shared" si="14"/>
        <v>0.027750000000000004</v>
      </c>
      <c r="P21" s="33">
        <f t="shared" si="14"/>
        <v>0.014750000000000003</v>
      </c>
      <c r="Q21" s="33">
        <f t="shared" si="14"/>
        <v>0.007000000000000001</v>
      </c>
      <c r="R21" s="33">
        <f t="shared" si="14"/>
        <v>0.0027500000000000003</v>
      </c>
      <c r="S21" s="33">
        <f t="shared" si="14"/>
        <v>0.0011250000000000001</v>
      </c>
    </row>
    <row r="22" spans="2:19" ht="12.75">
      <c r="B22" s="32">
        <v>5</v>
      </c>
      <c r="C22" s="34">
        <f t="shared" si="7"/>
        <v>0.05</v>
      </c>
      <c r="D22" s="35">
        <f aca="true" t="shared" si="15" ref="D22:S22">D21*$C22</f>
        <v>0.0005062500000000001</v>
      </c>
      <c r="E22" s="35">
        <f t="shared" si="15"/>
        <v>0.0009562500000000002</v>
      </c>
      <c r="F22" s="35">
        <f t="shared" si="15"/>
        <v>0.0019000000000000004</v>
      </c>
      <c r="G22" s="35">
        <f t="shared" si="15"/>
        <v>0.00323125</v>
      </c>
      <c r="H22" s="35">
        <f t="shared" si="15"/>
        <v>0.004893750000000001</v>
      </c>
      <c r="I22" s="35">
        <f t="shared" si="15"/>
        <v>0.008925</v>
      </c>
      <c r="J22" s="35">
        <f t="shared" si="15"/>
        <v>0.0078125</v>
      </c>
      <c r="K22" s="35">
        <f t="shared" si="15"/>
        <v>0.0068937500000000014</v>
      </c>
      <c r="L22" s="35">
        <f t="shared" si="15"/>
        <v>0.005481250000000001</v>
      </c>
      <c r="M22" s="35">
        <f t="shared" si="15"/>
        <v>0.003875000000000001</v>
      </c>
      <c r="N22" s="35">
        <f t="shared" si="15"/>
        <v>0.0028562500000000007</v>
      </c>
      <c r="O22" s="35">
        <f t="shared" si="15"/>
        <v>0.0013875000000000003</v>
      </c>
      <c r="P22" s="35">
        <f t="shared" si="15"/>
        <v>0.0007375000000000002</v>
      </c>
      <c r="Q22" s="35">
        <f t="shared" si="15"/>
        <v>0.00035000000000000005</v>
      </c>
      <c r="R22" s="35">
        <f t="shared" si="15"/>
        <v>0.0001375</v>
      </c>
      <c r="S22" s="35">
        <f t="shared" si="15"/>
        <v>5.625000000000001E-05</v>
      </c>
    </row>
    <row r="23" spans="2:19" ht="12.75">
      <c r="B23" s="32">
        <v>4</v>
      </c>
      <c r="C23" s="34">
        <f t="shared" si="7"/>
        <v>0.05</v>
      </c>
      <c r="D23" s="35">
        <f aca="true" t="shared" si="16" ref="D23:S23">D21*$C23</f>
        <v>0.0005062500000000001</v>
      </c>
      <c r="E23" s="35">
        <f t="shared" si="16"/>
        <v>0.0009562500000000002</v>
      </c>
      <c r="F23" s="35">
        <f t="shared" si="16"/>
        <v>0.0019000000000000004</v>
      </c>
      <c r="G23" s="35">
        <f t="shared" si="16"/>
        <v>0.00323125</v>
      </c>
      <c r="H23" s="35">
        <f t="shared" si="16"/>
        <v>0.004893750000000001</v>
      </c>
      <c r="I23" s="35">
        <f t="shared" si="16"/>
        <v>0.008925</v>
      </c>
      <c r="J23" s="35">
        <f t="shared" si="16"/>
        <v>0.0078125</v>
      </c>
      <c r="K23" s="35">
        <f t="shared" si="16"/>
        <v>0.0068937500000000014</v>
      </c>
      <c r="L23" s="35">
        <f t="shared" si="16"/>
        <v>0.005481250000000001</v>
      </c>
      <c r="M23" s="35">
        <f t="shared" si="16"/>
        <v>0.003875000000000001</v>
      </c>
      <c r="N23" s="35">
        <f t="shared" si="16"/>
        <v>0.0028562500000000007</v>
      </c>
      <c r="O23" s="35">
        <f t="shared" si="16"/>
        <v>0.0013875000000000003</v>
      </c>
      <c r="P23" s="35">
        <f t="shared" si="16"/>
        <v>0.0007375000000000002</v>
      </c>
      <c r="Q23" s="35">
        <f t="shared" si="16"/>
        <v>0.00035000000000000005</v>
      </c>
      <c r="R23" s="35">
        <f t="shared" si="16"/>
        <v>0.0001375</v>
      </c>
      <c r="S23" s="35">
        <f t="shared" si="16"/>
        <v>5.625000000000001E-05</v>
      </c>
    </row>
    <row r="24" spans="2:19" ht="12.75">
      <c r="B24" s="32">
        <v>3</v>
      </c>
      <c r="C24" s="34">
        <f t="shared" si="7"/>
        <v>0.1</v>
      </c>
      <c r="D24" s="35">
        <f aca="true" t="shared" si="17" ref="D24:S24">D21*$C24</f>
        <v>0.0010125000000000002</v>
      </c>
      <c r="E24" s="35">
        <f t="shared" si="17"/>
        <v>0.0019125000000000004</v>
      </c>
      <c r="F24" s="35">
        <f t="shared" si="17"/>
        <v>0.003800000000000001</v>
      </c>
      <c r="G24" s="35">
        <f t="shared" si="17"/>
        <v>0.0064625</v>
      </c>
      <c r="H24" s="35">
        <f t="shared" si="17"/>
        <v>0.009787500000000003</v>
      </c>
      <c r="I24" s="35">
        <f t="shared" si="17"/>
        <v>0.01785</v>
      </c>
      <c r="J24" s="35">
        <f t="shared" si="17"/>
        <v>0.015625</v>
      </c>
      <c r="K24" s="35">
        <f t="shared" si="17"/>
        <v>0.013787500000000003</v>
      </c>
      <c r="L24" s="35">
        <f t="shared" si="17"/>
        <v>0.010962500000000002</v>
      </c>
      <c r="M24" s="35">
        <f t="shared" si="17"/>
        <v>0.007750000000000002</v>
      </c>
      <c r="N24" s="35">
        <f t="shared" si="17"/>
        <v>0.005712500000000001</v>
      </c>
      <c r="O24" s="35">
        <f t="shared" si="17"/>
        <v>0.0027750000000000006</v>
      </c>
      <c r="P24" s="35">
        <f t="shared" si="17"/>
        <v>0.0014750000000000004</v>
      </c>
      <c r="Q24" s="35">
        <f t="shared" si="17"/>
        <v>0.0007000000000000001</v>
      </c>
      <c r="R24" s="35">
        <f t="shared" si="17"/>
        <v>0.000275</v>
      </c>
      <c r="S24" s="35">
        <f t="shared" si="17"/>
        <v>0.00011250000000000002</v>
      </c>
    </row>
    <row r="25" spans="2:19" ht="12.75">
      <c r="B25" s="32">
        <v>2</v>
      </c>
      <c r="C25" s="34">
        <f t="shared" si="7"/>
        <v>0.15</v>
      </c>
      <c r="D25" s="35">
        <f aca="true" t="shared" si="18" ref="D25:S25">D21*$C25</f>
        <v>0.0015187500000000004</v>
      </c>
      <c r="E25" s="35">
        <f t="shared" si="18"/>
        <v>0.00286875</v>
      </c>
      <c r="F25" s="35">
        <f t="shared" si="18"/>
        <v>0.005700000000000001</v>
      </c>
      <c r="G25" s="35">
        <f t="shared" si="18"/>
        <v>0.00969375</v>
      </c>
      <c r="H25" s="35">
        <f t="shared" si="18"/>
        <v>0.014681250000000002</v>
      </c>
      <c r="I25" s="35">
        <f t="shared" si="18"/>
        <v>0.026775000000000004</v>
      </c>
      <c r="J25" s="35">
        <f t="shared" si="18"/>
        <v>0.0234375</v>
      </c>
      <c r="K25" s="35">
        <f t="shared" si="18"/>
        <v>0.02068125</v>
      </c>
      <c r="L25" s="35">
        <f t="shared" si="18"/>
        <v>0.01644375</v>
      </c>
      <c r="M25" s="35">
        <f t="shared" si="18"/>
        <v>0.011625000000000002</v>
      </c>
      <c r="N25" s="35">
        <f t="shared" si="18"/>
        <v>0.008568750000000002</v>
      </c>
      <c r="O25" s="35">
        <f t="shared" si="18"/>
        <v>0.0041625</v>
      </c>
      <c r="P25" s="35">
        <f t="shared" si="18"/>
        <v>0.0022125000000000005</v>
      </c>
      <c r="Q25" s="35">
        <f t="shared" si="18"/>
        <v>0.0010500000000000002</v>
      </c>
      <c r="R25" s="35">
        <f t="shared" si="18"/>
        <v>0.00041250000000000005</v>
      </c>
      <c r="S25" s="35">
        <f t="shared" si="18"/>
        <v>0.00016875</v>
      </c>
    </row>
    <row r="26" spans="2:19" ht="12.75">
      <c r="B26" s="32">
        <v>1</v>
      </c>
      <c r="C26" s="34">
        <f t="shared" si="7"/>
        <v>0.2</v>
      </c>
      <c r="D26" s="35">
        <f aca="true" t="shared" si="19" ref="D26:S26">D21*$C26</f>
        <v>0.0020250000000000003</v>
      </c>
      <c r="E26" s="35">
        <f t="shared" si="19"/>
        <v>0.0038250000000000007</v>
      </c>
      <c r="F26" s="35">
        <f t="shared" si="19"/>
        <v>0.007600000000000002</v>
      </c>
      <c r="G26" s="35">
        <f t="shared" si="19"/>
        <v>0.012925</v>
      </c>
      <c r="H26" s="35">
        <f t="shared" si="19"/>
        <v>0.019575000000000006</v>
      </c>
      <c r="I26" s="35">
        <f t="shared" si="19"/>
        <v>0.0357</v>
      </c>
      <c r="J26" s="35">
        <f t="shared" si="19"/>
        <v>0.03125</v>
      </c>
      <c r="K26" s="35">
        <f t="shared" si="19"/>
        <v>0.027575000000000006</v>
      </c>
      <c r="L26" s="35">
        <f t="shared" si="19"/>
        <v>0.021925000000000004</v>
      </c>
      <c r="M26" s="35">
        <f t="shared" si="19"/>
        <v>0.015500000000000003</v>
      </c>
      <c r="N26" s="35">
        <f t="shared" si="19"/>
        <v>0.011425000000000003</v>
      </c>
      <c r="O26" s="35">
        <f t="shared" si="19"/>
        <v>0.005550000000000001</v>
      </c>
      <c r="P26" s="35">
        <f t="shared" si="19"/>
        <v>0.002950000000000001</v>
      </c>
      <c r="Q26" s="35">
        <f t="shared" si="19"/>
        <v>0.0014000000000000002</v>
      </c>
      <c r="R26" s="35">
        <f t="shared" si="19"/>
        <v>0.00055</v>
      </c>
      <c r="S26" s="35">
        <f t="shared" si="19"/>
        <v>0.00022500000000000005</v>
      </c>
    </row>
    <row r="27" spans="2:19" ht="13.5" thickBot="1">
      <c r="B27" s="32">
        <v>0</v>
      </c>
      <c r="C27" s="34">
        <f t="shared" si="7"/>
        <v>0.45</v>
      </c>
      <c r="D27" s="35">
        <f aca="true" t="shared" si="20" ref="D27:S27">D21*$C27</f>
        <v>0.004556250000000001</v>
      </c>
      <c r="E27" s="35">
        <f t="shared" si="20"/>
        <v>0.008606250000000001</v>
      </c>
      <c r="F27" s="35">
        <f t="shared" si="20"/>
        <v>0.017100000000000004</v>
      </c>
      <c r="G27" s="35">
        <f t="shared" si="20"/>
        <v>0.029081250000000003</v>
      </c>
      <c r="H27" s="35">
        <f t="shared" si="20"/>
        <v>0.044043750000000007</v>
      </c>
      <c r="I27" s="35">
        <f t="shared" si="20"/>
        <v>0.08032500000000001</v>
      </c>
      <c r="J27" s="35">
        <f t="shared" si="20"/>
        <v>0.0703125</v>
      </c>
      <c r="K27" s="35">
        <f t="shared" si="20"/>
        <v>0.062043750000000016</v>
      </c>
      <c r="L27" s="35">
        <f t="shared" si="20"/>
        <v>0.04933125000000001</v>
      </c>
      <c r="M27" s="35">
        <f t="shared" si="20"/>
        <v>0.03487500000000001</v>
      </c>
      <c r="N27" s="35">
        <f t="shared" si="20"/>
        <v>0.025706250000000003</v>
      </c>
      <c r="O27" s="35">
        <f t="shared" si="20"/>
        <v>0.012487500000000002</v>
      </c>
      <c r="P27" s="35">
        <f t="shared" si="20"/>
        <v>0.006637500000000001</v>
      </c>
      <c r="Q27" s="35">
        <f t="shared" si="20"/>
        <v>0.0031500000000000005</v>
      </c>
      <c r="R27" s="35">
        <f t="shared" si="20"/>
        <v>0.0012375</v>
      </c>
      <c r="S27" s="35">
        <f t="shared" si="20"/>
        <v>0.0005062500000000001</v>
      </c>
    </row>
    <row r="28" spans="1:24" ht="13.5" thickBot="1">
      <c r="A28" s="2">
        <f>A21+1</f>
        <v>4</v>
      </c>
      <c r="D28" s="57">
        <v>6.250000000000002E-06</v>
      </c>
      <c r="E28" s="58">
        <v>5.000000000000002E-05</v>
      </c>
      <c r="F28" s="58">
        <v>0.00022500000000000005</v>
      </c>
      <c r="G28" s="58">
        <v>0.0007500000000000001</v>
      </c>
      <c r="H28" s="58">
        <v>0.0021875</v>
      </c>
      <c r="I28" s="58">
        <v>0.005550000000000002</v>
      </c>
      <c r="J28" s="58">
        <v>0.012275000000000001</v>
      </c>
      <c r="K28" s="58">
        <v>0.024050000000000002</v>
      </c>
      <c r="L28" s="58">
        <v>0.04340625</v>
      </c>
      <c r="M28" s="58">
        <v>0.07</v>
      </c>
      <c r="N28" s="58">
        <v>0.10085</v>
      </c>
      <c r="O28" s="58">
        <v>0.1308</v>
      </c>
      <c r="P28" s="58">
        <v>0.15635</v>
      </c>
      <c r="Q28" s="58">
        <v>0.156</v>
      </c>
      <c r="R28" s="58">
        <v>0.135</v>
      </c>
      <c r="S28" s="58">
        <v>0.1</v>
      </c>
      <c r="T28" s="58">
        <v>0.0625</v>
      </c>
      <c r="U28" s="58">
        <v>0</v>
      </c>
      <c r="V28" s="58">
        <v>0</v>
      </c>
      <c r="W28" s="58">
        <v>0</v>
      </c>
      <c r="X28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DG152"/>
  <sheetViews>
    <sheetView zoomScalePageLayoutView="0" workbookViewId="0" topLeftCell="A1">
      <selection activeCell="B1" sqref="B1:H16384"/>
    </sheetView>
  </sheetViews>
  <sheetFormatPr defaultColWidth="5.57421875" defaultRowHeight="12.75" customHeight="1"/>
  <cols>
    <col min="1" max="1" width="5.421875" style="2" customWidth="1"/>
    <col min="2" max="6" width="11.28125" style="10" hidden="1" customWidth="1"/>
    <col min="7" max="7" width="11.28125" style="15" hidden="1" customWidth="1"/>
    <col min="8" max="8" width="11.28125" style="16" hidden="1" customWidth="1"/>
    <col min="9" max="9" width="5.57421875" style="17" customWidth="1"/>
    <col min="10" max="10" width="5.421875" style="15" customWidth="1"/>
    <col min="11" max="11" width="5.421875" style="1" customWidth="1"/>
    <col min="12" max="16384" width="5.57421875" style="1" customWidth="1"/>
  </cols>
  <sheetData>
    <row r="1" ht="12.75" customHeight="1" thickBot="1"/>
    <row r="2" spans="2:19" ht="12.75" customHeight="1" thickBot="1">
      <c r="B2" s="11"/>
      <c r="C2" s="60"/>
      <c r="D2" s="60"/>
      <c r="E2" s="60"/>
      <c r="F2" s="61"/>
      <c r="G2" s="62"/>
      <c r="H2" s="63"/>
      <c r="I2" s="3"/>
      <c r="K2" s="78" t="s">
        <v>34</v>
      </c>
      <c r="L2" s="79"/>
      <c r="M2" s="79"/>
      <c r="N2" s="79"/>
      <c r="O2" s="79"/>
      <c r="P2" s="79"/>
      <c r="Q2" s="79"/>
      <c r="R2" s="79"/>
      <c r="S2" s="80"/>
    </row>
    <row r="3" spans="3:19" ht="12.75" customHeight="1" thickBot="1">
      <c r="C3" s="64"/>
      <c r="D3" s="64"/>
      <c r="E3" s="64"/>
      <c r="F3" s="64"/>
      <c r="G3" s="65"/>
      <c r="H3" s="66"/>
      <c r="I3" s="3"/>
      <c r="K3" s="81"/>
      <c r="L3" s="82"/>
      <c r="M3" s="82"/>
      <c r="N3" s="82"/>
      <c r="O3" s="82"/>
      <c r="P3" s="82"/>
      <c r="Q3" s="82"/>
      <c r="R3" s="82"/>
      <c r="S3" s="83"/>
    </row>
    <row r="5" spans="1:10" s="17" customFormat="1" ht="12.75" customHeight="1">
      <c r="A5" s="2"/>
      <c r="B5" s="77"/>
      <c r="C5" s="77"/>
      <c r="D5" s="77"/>
      <c r="E5" s="10"/>
      <c r="F5" s="10"/>
      <c r="G5" s="16"/>
      <c r="H5" s="16"/>
      <c r="J5" s="16"/>
    </row>
    <row r="6" spans="1:111" s="17" customFormat="1" ht="12.75" customHeight="1" thickBot="1">
      <c r="A6" s="2"/>
      <c r="B6" s="42" t="s">
        <v>6</v>
      </c>
      <c r="C6" s="27" t="s">
        <v>7</v>
      </c>
      <c r="D6" s="31" t="s">
        <v>8</v>
      </c>
      <c r="E6" s="30" t="s">
        <v>9</v>
      </c>
      <c r="F6" s="28" t="s">
        <v>10</v>
      </c>
      <c r="G6" s="37" t="s">
        <v>0</v>
      </c>
      <c r="H6" s="44" t="s">
        <v>1</v>
      </c>
      <c r="I6" s="17" t="s">
        <v>2</v>
      </c>
      <c r="J6" s="15" t="s">
        <v>3</v>
      </c>
      <c r="K6" s="32">
        <v>0</v>
      </c>
      <c r="L6" s="32">
        <v>1</v>
      </c>
      <c r="M6" s="32">
        <v>2</v>
      </c>
      <c r="N6" s="32">
        <v>3</v>
      </c>
      <c r="O6" s="32">
        <v>4</v>
      </c>
      <c r="P6" s="32">
        <v>5</v>
      </c>
      <c r="Q6" s="32">
        <v>6</v>
      </c>
      <c r="R6" s="32">
        <v>7</v>
      </c>
      <c r="S6" s="32">
        <v>8</v>
      </c>
      <c r="T6" s="32">
        <v>9</v>
      </c>
      <c r="U6" s="32">
        <v>10</v>
      </c>
      <c r="V6" s="32">
        <v>11</v>
      </c>
      <c r="W6" s="32">
        <v>12</v>
      </c>
      <c r="X6" s="32">
        <v>13</v>
      </c>
      <c r="Y6" s="32">
        <v>14</v>
      </c>
      <c r="Z6" s="32">
        <v>15</v>
      </c>
      <c r="AA6" s="32">
        <v>16</v>
      </c>
      <c r="AB6" s="32">
        <v>17</v>
      </c>
      <c r="AC6" s="32">
        <v>18</v>
      </c>
      <c r="AD6" s="32">
        <v>19</v>
      </c>
      <c r="AE6" s="32">
        <v>20</v>
      </c>
      <c r="AF6" s="32">
        <v>21</v>
      </c>
      <c r="AG6" s="32">
        <v>22</v>
      </c>
      <c r="AH6" s="32">
        <v>23</v>
      </c>
      <c r="AI6" s="32">
        <v>24</v>
      </c>
      <c r="AJ6" s="32">
        <v>25</v>
      </c>
      <c r="AK6" s="32">
        <v>26</v>
      </c>
      <c r="AL6" s="32">
        <v>27</v>
      </c>
      <c r="AM6" s="32">
        <v>28</v>
      </c>
      <c r="AN6" s="32">
        <v>29</v>
      </c>
      <c r="AO6" s="32">
        <v>30</v>
      </c>
      <c r="AP6" s="32">
        <v>31</v>
      </c>
      <c r="AQ6" s="32">
        <v>32</v>
      </c>
      <c r="AR6" s="32">
        <v>33</v>
      </c>
      <c r="AS6" s="32">
        <v>34</v>
      </c>
      <c r="AT6" s="32">
        <v>35</v>
      </c>
      <c r="AU6" s="32">
        <v>36</v>
      </c>
      <c r="AV6" s="32">
        <v>37</v>
      </c>
      <c r="AW6" s="32">
        <v>38</v>
      </c>
      <c r="AX6" s="32">
        <v>39</v>
      </c>
      <c r="AY6" s="32">
        <v>40</v>
      </c>
      <c r="AZ6" s="32">
        <v>41</v>
      </c>
      <c r="BA6" s="32">
        <v>42</v>
      </c>
      <c r="BB6" s="32">
        <v>43</v>
      </c>
      <c r="BC6" s="32">
        <v>44</v>
      </c>
      <c r="BD6" s="32">
        <v>45</v>
      </c>
      <c r="BE6" s="32">
        <v>46</v>
      </c>
      <c r="BF6" s="32">
        <v>47</v>
      </c>
      <c r="BG6" s="32">
        <v>48</v>
      </c>
      <c r="BH6" s="32">
        <v>49</v>
      </c>
      <c r="BI6" s="32">
        <v>50</v>
      </c>
      <c r="BJ6" s="32">
        <v>51</v>
      </c>
      <c r="BK6" s="32">
        <v>52</v>
      </c>
      <c r="BL6" s="32">
        <v>53</v>
      </c>
      <c r="BM6" s="32">
        <v>54</v>
      </c>
      <c r="BN6" s="32">
        <v>55</v>
      </c>
      <c r="BO6" s="32">
        <v>56</v>
      </c>
      <c r="BP6" s="32">
        <v>57</v>
      </c>
      <c r="BQ6" s="32">
        <v>58</v>
      </c>
      <c r="BR6" s="32">
        <v>59</v>
      </c>
      <c r="BS6" s="32">
        <v>60</v>
      </c>
      <c r="BT6" s="32">
        <v>61</v>
      </c>
      <c r="BU6" s="32">
        <v>62</v>
      </c>
      <c r="BV6" s="32">
        <v>63</v>
      </c>
      <c r="BW6" s="32">
        <v>64</v>
      </c>
      <c r="BX6" s="32">
        <v>65</v>
      </c>
      <c r="BY6" s="32">
        <v>66</v>
      </c>
      <c r="BZ6" s="32">
        <v>67</v>
      </c>
      <c r="CA6" s="32">
        <v>68</v>
      </c>
      <c r="CB6" s="32">
        <v>69</v>
      </c>
      <c r="CC6" s="32">
        <v>70</v>
      </c>
      <c r="CD6" s="32">
        <v>71</v>
      </c>
      <c r="CE6" s="32">
        <v>72</v>
      </c>
      <c r="CF6" s="32">
        <v>73</v>
      </c>
      <c r="CG6" s="32">
        <v>74</v>
      </c>
      <c r="CH6" s="32">
        <v>75</v>
      </c>
      <c r="CI6" s="32">
        <v>76</v>
      </c>
      <c r="CJ6" s="32">
        <v>77</v>
      </c>
      <c r="CK6" s="32">
        <v>78</v>
      </c>
      <c r="CL6" s="32">
        <v>79</v>
      </c>
      <c r="CM6" s="32">
        <v>80</v>
      </c>
      <c r="CN6" s="32">
        <v>81</v>
      </c>
      <c r="CO6" s="32">
        <v>82</v>
      </c>
      <c r="CP6" s="32">
        <v>83</v>
      </c>
      <c r="CQ6" s="32">
        <v>84</v>
      </c>
      <c r="CR6" s="32">
        <v>85</v>
      </c>
      <c r="CS6" s="32">
        <v>86</v>
      </c>
      <c r="CT6" s="32">
        <v>87</v>
      </c>
      <c r="CU6" s="32">
        <v>88</v>
      </c>
      <c r="CV6" s="32">
        <v>89</v>
      </c>
      <c r="CW6" s="32">
        <v>90</v>
      </c>
      <c r="CX6" s="32">
        <v>91</v>
      </c>
      <c r="CY6" s="32">
        <v>92</v>
      </c>
      <c r="CZ6" s="32">
        <v>93</v>
      </c>
      <c r="DA6" s="32">
        <v>94</v>
      </c>
      <c r="DB6" s="32">
        <v>95</v>
      </c>
      <c r="DC6" s="32">
        <v>96</v>
      </c>
      <c r="DD6" s="32">
        <v>97</v>
      </c>
      <c r="DE6" s="32">
        <v>98</v>
      </c>
      <c r="DF6" s="32">
        <v>99</v>
      </c>
      <c r="DG6" s="32">
        <v>100</v>
      </c>
    </row>
    <row r="7" ht="12.75" customHeight="1" thickBot="1"/>
    <row r="8" spans="1:4" ht="12.75" customHeight="1" thickBot="1">
      <c r="A8" s="3"/>
      <c r="C8" s="29">
        <v>0</v>
      </c>
      <c r="D8" s="14">
        <v>0</v>
      </c>
    </row>
    <row r="9" spans="2:10" ht="12.75" customHeight="1">
      <c r="B9" s="12"/>
      <c r="E9" s="12"/>
      <c r="F9" s="12"/>
      <c r="G9" s="18"/>
      <c r="H9" s="45">
        <f aca="true" t="shared" si="0" ref="H9:H14">I9^2</f>
        <v>25</v>
      </c>
      <c r="I9" s="32">
        <v>5</v>
      </c>
      <c r="J9" s="34">
        <f>'c1'!I7</f>
        <v>0.45</v>
      </c>
    </row>
    <row r="10" spans="7:10" ht="12.75" customHeight="1">
      <c r="G10" s="19"/>
      <c r="H10" s="46">
        <f t="shared" si="0"/>
        <v>16</v>
      </c>
      <c r="I10" s="32">
        <v>4</v>
      </c>
      <c r="J10" s="34">
        <f>'c1'!H7</f>
        <v>0.2</v>
      </c>
    </row>
    <row r="11" spans="7:10" ht="12.75" customHeight="1">
      <c r="G11" s="19"/>
      <c r="H11" s="46">
        <f t="shared" si="0"/>
        <v>9</v>
      </c>
      <c r="I11" s="32">
        <v>3</v>
      </c>
      <c r="J11" s="34">
        <f>'c1'!G7</f>
        <v>0.15</v>
      </c>
    </row>
    <row r="12" spans="7:10" ht="12.75" customHeight="1">
      <c r="G12" s="19"/>
      <c r="H12" s="46">
        <f t="shared" si="0"/>
        <v>4</v>
      </c>
      <c r="I12" s="32">
        <v>2</v>
      </c>
      <c r="J12" s="34">
        <f>'c1'!F7</f>
        <v>0.1</v>
      </c>
    </row>
    <row r="13" spans="7:10" ht="12.75" customHeight="1">
      <c r="G13" s="19"/>
      <c r="H13" s="46">
        <f t="shared" si="0"/>
        <v>1</v>
      </c>
      <c r="I13" s="32">
        <v>1</v>
      </c>
      <c r="J13" s="34">
        <f>'c1'!E7</f>
        <v>0.05</v>
      </c>
    </row>
    <row r="14" spans="7:10" ht="12.75" customHeight="1" thickBot="1">
      <c r="G14" s="20">
        <f>SUM(J9:J14)</f>
        <v>1</v>
      </c>
      <c r="H14" s="47">
        <f t="shared" si="0"/>
        <v>0</v>
      </c>
      <c r="I14" s="32">
        <v>0</v>
      </c>
      <c r="J14" s="34">
        <f>'c1'!D7</f>
        <v>0.05</v>
      </c>
    </row>
    <row r="15" spans="1:111" ht="12.75" customHeight="1" thickBot="1">
      <c r="A15" s="2">
        <v>1</v>
      </c>
      <c r="B15" s="43">
        <f>SQRT(D15)</f>
        <v>1.479019945774904</v>
      </c>
      <c r="C15" s="13">
        <f>C8+E15</f>
        <v>3.75</v>
      </c>
      <c r="D15" s="14">
        <f>D8+F15</f>
        <v>2.1875</v>
      </c>
      <c r="E15" s="29">
        <f>SUMPRODUCT(I9:I14,J9:J14)</f>
        <v>3.75</v>
      </c>
      <c r="F15" s="14">
        <f>SUMPRODUCT(H9:H14,J9:J14)-SUMPRODUCT(J9:J14,I9:I14)^2</f>
        <v>2.1875</v>
      </c>
      <c r="G15" s="21"/>
      <c r="H15" s="22"/>
      <c r="K15" s="33">
        <f>J14</f>
        <v>0.05</v>
      </c>
      <c r="L15" s="33">
        <f>J13</f>
        <v>0.05</v>
      </c>
      <c r="M15" s="33">
        <f>J12</f>
        <v>0.1</v>
      </c>
      <c r="N15" s="33">
        <f>J11</f>
        <v>0.15</v>
      </c>
      <c r="O15" s="33">
        <f>J10</f>
        <v>0.2</v>
      </c>
      <c r="P15" s="33">
        <f>J9</f>
        <v>0.45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</row>
    <row r="16" spans="2:111" ht="12.75" customHeight="1">
      <c r="B16" s="12"/>
      <c r="C16" s="12"/>
      <c r="D16" s="12"/>
      <c r="E16" s="12"/>
      <c r="F16" s="12"/>
      <c r="G16" s="18"/>
      <c r="H16" s="45">
        <f aca="true" t="shared" si="1" ref="H16:H21">I16^2</f>
        <v>25</v>
      </c>
      <c r="I16" s="32">
        <v>5</v>
      </c>
      <c r="J16" s="34">
        <f aca="true" t="shared" si="2" ref="J16:J21">J9</f>
        <v>0.45</v>
      </c>
      <c r="K16" s="35">
        <f aca="true" t="shared" si="3" ref="K16:BV16">K15*$J16</f>
        <v>0.022500000000000003</v>
      </c>
      <c r="L16" s="35">
        <f t="shared" si="3"/>
        <v>0.022500000000000003</v>
      </c>
      <c r="M16" s="35">
        <f t="shared" si="3"/>
        <v>0.045000000000000005</v>
      </c>
      <c r="N16" s="35">
        <f t="shared" si="3"/>
        <v>0.0675</v>
      </c>
      <c r="O16" s="35">
        <f t="shared" si="3"/>
        <v>0.09000000000000001</v>
      </c>
      <c r="P16" s="35">
        <f t="shared" si="3"/>
        <v>0.2025</v>
      </c>
      <c r="Q16" s="1">
        <f t="shared" si="3"/>
        <v>0</v>
      </c>
      <c r="R16" s="1">
        <f t="shared" si="3"/>
        <v>0</v>
      </c>
      <c r="S16" s="1">
        <f t="shared" si="3"/>
        <v>0</v>
      </c>
      <c r="T16" s="1">
        <f t="shared" si="3"/>
        <v>0</v>
      </c>
      <c r="U16" s="1">
        <f t="shared" si="3"/>
        <v>0</v>
      </c>
      <c r="V16" s="1">
        <f t="shared" si="3"/>
        <v>0</v>
      </c>
      <c r="W16" s="1">
        <f t="shared" si="3"/>
        <v>0</v>
      </c>
      <c r="X16" s="1">
        <f t="shared" si="3"/>
        <v>0</v>
      </c>
      <c r="Y16" s="1">
        <f t="shared" si="3"/>
        <v>0</v>
      </c>
      <c r="Z16" s="1">
        <f t="shared" si="3"/>
        <v>0</v>
      </c>
      <c r="AA16" s="1">
        <f t="shared" si="3"/>
        <v>0</v>
      </c>
      <c r="AB16" s="1">
        <f t="shared" si="3"/>
        <v>0</v>
      </c>
      <c r="AC16" s="1">
        <f t="shared" si="3"/>
        <v>0</v>
      </c>
      <c r="AD16" s="1">
        <f t="shared" si="3"/>
        <v>0</v>
      </c>
      <c r="AE16" s="1">
        <f t="shared" si="3"/>
        <v>0</v>
      </c>
      <c r="AF16" s="1">
        <f t="shared" si="3"/>
        <v>0</v>
      </c>
      <c r="AG16" s="1">
        <f t="shared" si="3"/>
        <v>0</v>
      </c>
      <c r="AH16" s="1">
        <f t="shared" si="3"/>
        <v>0</v>
      </c>
      <c r="AI16" s="1">
        <f t="shared" si="3"/>
        <v>0</v>
      </c>
      <c r="AJ16" s="1">
        <f t="shared" si="3"/>
        <v>0</v>
      </c>
      <c r="AK16" s="1">
        <f t="shared" si="3"/>
        <v>0</v>
      </c>
      <c r="AL16" s="1">
        <f t="shared" si="3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f t="shared" si="3"/>
        <v>0</v>
      </c>
      <c r="AQ16" s="1">
        <f t="shared" si="3"/>
        <v>0</v>
      </c>
      <c r="AR16" s="1">
        <f t="shared" si="3"/>
        <v>0</v>
      </c>
      <c r="AS16" s="1">
        <f t="shared" si="3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  <c r="BC16" s="1">
        <f t="shared" si="3"/>
        <v>0</v>
      </c>
      <c r="BD16" s="1">
        <f t="shared" si="3"/>
        <v>0</v>
      </c>
      <c r="BE16" s="1">
        <f t="shared" si="3"/>
        <v>0</v>
      </c>
      <c r="BF16" s="1">
        <f t="shared" si="3"/>
        <v>0</v>
      </c>
      <c r="BG16" s="1">
        <f t="shared" si="3"/>
        <v>0</v>
      </c>
      <c r="BH16" s="1">
        <f t="shared" si="3"/>
        <v>0</v>
      </c>
      <c r="BI16" s="1">
        <f t="shared" si="3"/>
        <v>0</v>
      </c>
      <c r="BJ16" s="1">
        <f t="shared" si="3"/>
        <v>0</v>
      </c>
      <c r="BK16" s="1">
        <f t="shared" si="3"/>
        <v>0</v>
      </c>
      <c r="BL16" s="1">
        <f t="shared" si="3"/>
        <v>0</v>
      </c>
      <c r="BM16" s="1">
        <f t="shared" si="3"/>
        <v>0</v>
      </c>
      <c r="BN16" s="1">
        <f t="shared" si="3"/>
        <v>0</v>
      </c>
      <c r="BO16" s="1">
        <f t="shared" si="3"/>
        <v>0</v>
      </c>
      <c r="BP16" s="1">
        <f t="shared" si="3"/>
        <v>0</v>
      </c>
      <c r="BQ16" s="1">
        <f t="shared" si="3"/>
        <v>0</v>
      </c>
      <c r="BR16" s="1">
        <f t="shared" si="3"/>
        <v>0</v>
      </c>
      <c r="BS16" s="1">
        <f t="shared" si="3"/>
        <v>0</v>
      </c>
      <c r="BT16" s="1">
        <f t="shared" si="3"/>
        <v>0</v>
      </c>
      <c r="BU16" s="1">
        <f t="shared" si="3"/>
        <v>0</v>
      </c>
      <c r="BV16" s="1">
        <f t="shared" si="3"/>
        <v>0</v>
      </c>
      <c r="BW16" s="1">
        <f aca="true" t="shared" si="4" ref="BW16:DG16">BW15*$J16</f>
        <v>0</v>
      </c>
      <c r="BX16" s="1">
        <f t="shared" si="4"/>
        <v>0</v>
      </c>
      <c r="BY16" s="1">
        <f t="shared" si="4"/>
        <v>0</v>
      </c>
      <c r="BZ16" s="1">
        <f t="shared" si="4"/>
        <v>0</v>
      </c>
      <c r="CA16" s="1">
        <f t="shared" si="4"/>
        <v>0</v>
      </c>
      <c r="CB16" s="1">
        <f t="shared" si="4"/>
        <v>0</v>
      </c>
      <c r="CC16" s="1">
        <f t="shared" si="4"/>
        <v>0</v>
      </c>
      <c r="CD16" s="1">
        <f t="shared" si="4"/>
        <v>0</v>
      </c>
      <c r="CE16" s="1">
        <f t="shared" si="4"/>
        <v>0</v>
      </c>
      <c r="CF16" s="1">
        <f t="shared" si="4"/>
        <v>0</v>
      </c>
      <c r="CG16" s="1">
        <f t="shared" si="4"/>
        <v>0</v>
      </c>
      <c r="CH16" s="1">
        <f t="shared" si="4"/>
        <v>0</v>
      </c>
      <c r="CI16" s="1">
        <f t="shared" si="4"/>
        <v>0</v>
      </c>
      <c r="CJ16" s="1">
        <f t="shared" si="4"/>
        <v>0</v>
      </c>
      <c r="CK16" s="1">
        <f t="shared" si="4"/>
        <v>0</v>
      </c>
      <c r="CL16" s="1">
        <f t="shared" si="4"/>
        <v>0</v>
      </c>
      <c r="CM16" s="1">
        <f t="shared" si="4"/>
        <v>0</v>
      </c>
      <c r="CN16" s="1">
        <f t="shared" si="4"/>
        <v>0</v>
      </c>
      <c r="CO16" s="1">
        <f t="shared" si="4"/>
        <v>0</v>
      </c>
      <c r="CP16" s="1">
        <f t="shared" si="4"/>
        <v>0</v>
      </c>
      <c r="CQ16" s="1">
        <f t="shared" si="4"/>
        <v>0</v>
      </c>
      <c r="CR16" s="1">
        <f t="shared" si="4"/>
        <v>0</v>
      </c>
      <c r="CS16" s="1">
        <f t="shared" si="4"/>
        <v>0</v>
      </c>
      <c r="CT16" s="1">
        <f t="shared" si="4"/>
        <v>0</v>
      </c>
      <c r="CU16" s="1">
        <f t="shared" si="4"/>
        <v>0</v>
      </c>
      <c r="CV16" s="1">
        <f t="shared" si="4"/>
        <v>0</v>
      </c>
      <c r="CW16" s="1">
        <f t="shared" si="4"/>
        <v>0</v>
      </c>
      <c r="CX16" s="1">
        <f t="shared" si="4"/>
        <v>0</v>
      </c>
      <c r="CY16" s="1">
        <f t="shared" si="4"/>
        <v>0</v>
      </c>
      <c r="CZ16" s="1">
        <f t="shared" si="4"/>
        <v>0</v>
      </c>
      <c r="DA16" s="1">
        <f t="shared" si="4"/>
        <v>0</v>
      </c>
      <c r="DB16" s="1">
        <f t="shared" si="4"/>
        <v>0</v>
      </c>
      <c r="DC16" s="1">
        <f t="shared" si="4"/>
        <v>0</v>
      </c>
      <c r="DD16" s="1">
        <f t="shared" si="4"/>
        <v>0</v>
      </c>
      <c r="DE16" s="1">
        <f t="shared" si="4"/>
        <v>0</v>
      </c>
      <c r="DF16" s="1">
        <f t="shared" si="4"/>
        <v>0</v>
      </c>
      <c r="DG16" s="1">
        <f t="shared" si="4"/>
        <v>0</v>
      </c>
    </row>
    <row r="17" spans="7:111" ht="12.75" customHeight="1">
      <c r="G17" s="19"/>
      <c r="H17" s="46">
        <f t="shared" si="1"/>
        <v>16</v>
      </c>
      <c r="I17" s="32">
        <v>4</v>
      </c>
      <c r="J17" s="34">
        <f t="shared" si="2"/>
        <v>0.2</v>
      </c>
      <c r="K17" s="35">
        <f aca="true" t="shared" si="5" ref="K17:R17">K15*$J17</f>
        <v>0.010000000000000002</v>
      </c>
      <c r="L17" s="35">
        <f t="shared" si="5"/>
        <v>0.010000000000000002</v>
      </c>
      <c r="M17" s="35">
        <f t="shared" si="5"/>
        <v>0.020000000000000004</v>
      </c>
      <c r="N17" s="35">
        <f t="shared" si="5"/>
        <v>0.03</v>
      </c>
      <c r="O17" s="35">
        <f t="shared" si="5"/>
        <v>0.04000000000000001</v>
      </c>
      <c r="P17" s="35">
        <f t="shared" si="5"/>
        <v>0.09000000000000001</v>
      </c>
      <c r="Q17" s="1">
        <f t="shared" si="5"/>
        <v>0</v>
      </c>
      <c r="R17" s="1">
        <f t="shared" si="5"/>
        <v>0</v>
      </c>
      <c r="S17" s="1">
        <f aca="true" t="shared" si="6" ref="S17:AJ17">S15*$J17</f>
        <v>0</v>
      </c>
      <c r="T17" s="1">
        <f t="shared" si="6"/>
        <v>0</v>
      </c>
      <c r="U17" s="1">
        <f t="shared" si="6"/>
        <v>0</v>
      </c>
      <c r="V17" s="1">
        <f t="shared" si="6"/>
        <v>0</v>
      </c>
      <c r="W17" s="1">
        <f t="shared" si="6"/>
        <v>0</v>
      </c>
      <c r="X17" s="1">
        <f t="shared" si="6"/>
        <v>0</v>
      </c>
      <c r="Y17" s="1">
        <f t="shared" si="6"/>
        <v>0</v>
      </c>
      <c r="Z17" s="1">
        <f t="shared" si="6"/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  <c r="AD17" s="1">
        <f t="shared" si="6"/>
        <v>0</v>
      </c>
      <c r="AE17" s="1">
        <f t="shared" si="6"/>
        <v>0</v>
      </c>
      <c r="AF17" s="1">
        <f t="shared" si="6"/>
        <v>0</v>
      </c>
      <c r="AG17" s="1">
        <f t="shared" si="6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aca="true" t="shared" si="7" ref="AK17:BU17">AK15*$J17</f>
        <v>0</v>
      </c>
      <c r="AL17" s="1">
        <f t="shared" si="7"/>
        <v>0</v>
      </c>
      <c r="AM17" s="1">
        <f t="shared" si="7"/>
        <v>0</v>
      </c>
      <c r="AN17" s="1">
        <f t="shared" si="7"/>
        <v>0</v>
      </c>
      <c r="AO17" s="1">
        <f t="shared" si="7"/>
        <v>0</v>
      </c>
      <c r="AP17" s="1">
        <f t="shared" si="7"/>
        <v>0</v>
      </c>
      <c r="AQ17" s="1">
        <f t="shared" si="7"/>
        <v>0</v>
      </c>
      <c r="AR17" s="1">
        <f t="shared" si="7"/>
        <v>0</v>
      </c>
      <c r="AS17" s="1">
        <f t="shared" si="7"/>
        <v>0</v>
      </c>
      <c r="AT17" s="1">
        <f t="shared" si="7"/>
        <v>0</v>
      </c>
      <c r="AU17" s="1">
        <f t="shared" si="7"/>
        <v>0</v>
      </c>
      <c r="AV17" s="1">
        <f t="shared" si="7"/>
        <v>0</v>
      </c>
      <c r="AW17" s="1">
        <f t="shared" si="7"/>
        <v>0</v>
      </c>
      <c r="AX17" s="1">
        <f t="shared" si="7"/>
        <v>0</v>
      </c>
      <c r="AY17" s="1">
        <f t="shared" si="7"/>
        <v>0</v>
      </c>
      <c r="AZ17" s="1">
        <f t="shared" si="7"/>
        <v>0</v>
      </c>
      <c r="BA17" s="1">
        <f t="shared" si="7"/>
        <v>0</v>
      </c>
      <c r="BB17" s="1">
        <f t="shared" si="7"/>
        <v>0</v>
      </c>
      <c r="BC17" s="1">
        <f t="shared" si="7"/>
        <v>0</v>
      </c>
      <c r="BD17" s="1">
        <f t="shared" si="7"/>
        <v>0</v>
      </c>
      <c r="BE17" s="1">
        <f t="shared" si="7"/>
        <v>0</v>
      </c>
      <c r="BF17" s="1">
        <f t="shared" si="7"/>
        <v>0</v>
      </c>
      <c r="BG17" s="1">
        <f t="shared" si="7"/>
        <v>0</v>
      </c>
      <c r="BH17" s="1">
        <f t="shared" si="7"/>
        <v>0</v>
      </c>
      <c r="BI17" s="1">
        <f t="shared" si="7"/>
        <v>0</v>
      </c>
      <c r="BJ17" s="1">
        <f t="shared" si="7"/>
        <v>0</v>
      </c>
      <c r="BK17" s="1">
        <f t="shared" si="7"/>
        <v>0</v>
      </c>
      <c r="BL17" s="1">
        <f t="shared" si="7"/>
        <v>0</v>
      </c>
      <c r="BM17" s="1">
        <f t="shared" si="7"/>
        <v>0</v>
      </c>
      <c r="BN17" s="1">
        <f t="shared" si="7"/>
        <v>0</v>
      </c>
      <c r="BO17" s="1">
        <f t="shared" si="7"/>
        <v>0</v>
      </c>
      <c r="BP17" s="1">
        <f t="shared" si="7"/>
        <v>0</v>
      </c>
      <c r="BQ17" s="1">
        <f t="shared" si="7"/>
        <v>0</v>
      </c>
      <c r="BR17" s="1">
        <f t="shared" si="7"/>
        <v>0</v>
      </c>
      <c r="BS17" s="1">
        <f t="shared" si="7"/>
        <v>0</v>
      </c>
      <c r="BT17" s="1">
        <f t="shared" si="7"/>
        <v>0</v>
      </c>
      <c r="BU17" s="1">
        <f t="shared" si="7"/>
        <v>0</v>
      </c>
      <c r="BV17" s="1">
        <f aca="true" t="shared" si="8" ref="BV17:DF17">BV15*$J17</f>
        <v>0</v>
      </c>
      <c r="BW17" s="1">
        <f t="shared" si="8"/>
        <v>0</v>
      </c>
      <c r="BX17" s="1">
        <f t="shared" si="8"/>
        <v>0</v>
      </c>
      <c r="BY17" s="1">
        <f t="shared" si="8"/>
        <v>0</v>
      </c>
      <c r="BZ17" s="1">
        <f t="shared" si="8"/>
        <v>0</v>
      </c>
      <c r="CA17" s="1">
        <f t="shared" si="8"/>
        <v>0</v>
      </c>
      <c r="CB17" s="1">
        <f t="shared" si="8"/>
        <v>0</v>
      </c>
      <c r="CC17" s="1">
        <f t="shared" si="8"/>
        <v>0</v>
      </c>
      <c r="CD17" s="1">
        <f t="shared" si="8"/>
        <v>0</v>
      </c>
      <c r="CE17" s="1">
        <f t="shared" si="8"/>
        <v>0</v>
      </c>
      <c r="CF17" s="1">
        <f t="shared" si="8"/>
        <v>0</v>
      </c>
      <c r="CG17" s="1">
        <f t="shared" si="8"/>
        <v>0</v>
      </c>
      <c r="CH17" s="1">
        <f t="shared" si="8"/>
        <v>0</v>
      </c>
      <c r="CI17" s="1">
        <f t="shared" si="8"/>
        <v>0</v>
      </c>
      <c r="CJ17" s="1">
        <f t="shared" si="8"/>
        <v>0</v>
      </c>
      <c r="CK17" s="1">
        <f t="shared" si="8"/>
        <v>0</v>
      </c>
      <c r="CL17" s="1">
        <f t="shared" si="8"/>
        <v>0</v>
      </c>
      <c r="CM17" s="1">
        <f t="shared" si="8"/>
        <v>0</v>
      </c>
      <c r="CN17" s="1">
        <f t="shared" si="8"/>
        <v>0</v>
      </c>
      <c r="CO17" s="1">
        <f t="shared" si="8"/>
        <v>0</v>
      </c>
      <c r="CP17" s="1">
        <f t="shared" si="8"/>
        <v>0</v>
      </c>
      <c r="CQ17" s="1">
        <f t="shared" si="8"/>
        <v>0</v>
      </c>
      <c r="CR17" s="1">
        <f t="shared" si="8"/>
        <v>0</v>
      </c>
      <c r="CS17" s="1">
        <f t="shared" si="8"/>
        <v>0</v>
      </c>
      <c r="CT17" s="1">
        <f t="shared" si="8"/>
        <v>0</v>
      </c>
      <c r="CU17" s="1">
        <f t="shared" si="8"/>
        <v>0</v>
      </c>
      <c r="CV17" s="1">
        <f t="shared" si="8"/>
        <v>0</v>
      </c>
      <c r="CW17" s="1">
        <f t="shared" si="8"/>
        <v>0</v>
      </c>
      <c r="CX17" s="1">
        <f t="shared" si="8"/>
        <v>0</v>
      </c>
      <c r="CY17" s="1">
        <f t="shared" si="8"/>
        <v>0</v>
      </c>
      <c r="CZ17" s="1">
        <f t="shared" si="8"/>
        <v>0</v>
      </c>
      <c r="DA17" s="1">
        <f t="shared" si="8"/>
        <v>0</v>
      </c>
      <c r="DB17" s="1">
        <f t="shared" si="8"/>
        <v>0</v>
      </c>
      <c r="DC17" s="1">
        <f t="shared" si="8"/>
        <v>0</v>
      </c>
      <c r="DD17" s="1">
        <f t="shared" si="8"/>
        <v>0</v>
      </c>
      <c r="DE17" s="1">
        <f t="shared" si="8"/>
        <v>0</v>
      </c>
      <c r="DF17" s="1">
        <f t="shared" si="8"/>
        <v>0</v>
      </c>
      <c r="DG17" s="1">
        <f>DG15*$J17</f>
        <v>0</v>
      </c>
    </row>
    <row r="18" spans="7:111" ht="12.75" customHeight="1">
      <c r="G18" s="19"/>
      <c r="H18" s="46">
        <f t="shared" si="1"/>
        <v>9</v>
      </c>
      <c r="I18" s="32">
        <v>3</v>
      </c>
      <c r="J18" s="34">
        <f t="shared" si="2"/>
        <v>0.15</v>
      </c>
      <c r="K18" s="35">
        <f aca="true" t="shared" si="9" ref="K18:R18">K15*$J18</f>
        <v>0.0075</v>
      </c>
      <c r="L18" s="35">
        <f t="shared" si="9"/>
        <v>0.0075</v>
      </c>
      <c r="M18" s="35">
        <f t="shared" si="9"/>
        <v>0.015</v>
      </c>
      <c r="N18" s="35">
        <f t="shared" si="9"/>
        <v>0.0225</v>
      </c>
      <c r="O18" s="35">
        <f t="shared" si="9"/>
        <v>0.03</v>
      </c>
      <c r="P18" s="35">
        <f t="shared" si="9"/>
        <v>0.0675</v>
      </c>
      <c r="Q18" s="1">
        <f t="shared" si="9"/>
        <v>0</v>
      </c>
      <c r="R18" s="1">
        <f t="shared" si="9"/>
        <v>0</v>
      </c>
      <c r="S18" s="1">
        <f aca="true" t="shared" si="10" ref="S18:AJ18">S15*$J18</f>
        <v>0</v>
      </c>
      <c r="T18" s="1">
        <f t="shared" si="10"/>
        <v>0</v>
      </c>
      <c r="U18" s="1">
        <f t="shared" si="10"/>
        <v>0</v>
      </c>
      <c r="V18" s="1">
        <f t="shared" si="10"/>
        <v>0</v>
      </c>
      <c r="W18" s="1">
        <f t="shared" si="10"/>
        <v>0</v>
      </c>
      <c r="X18" s="1">
        <f t="shared" si="10"/>
        <v>0</v>
      </c>
      <c r="Y18" s="1">
        <f t="shared" si="10"/>
        <v>0</v>
      </c>
      <c r="Z18" s="1">
        <f t="shared" si="10"/>
        <v>0</v>
      </c>
      <c r="AA18" s="1">
        <f t="shared" si="10"/>
        <v>0</v>
      </c>
      <c r="AB18" s="1">
        <f t="shared" si="10"/>
        <v>0</v>
      </c>
      <c r="AC18" s="1">
        <f t="shared" si="10"/>
        <v>0</v>
      </c>
      <c r="AD18" s="1">
        <f t="shared" si="10"/>
        <v>0</v>
      </c>
      <c r="AE18" s="1">
        <f t="shared" si="10"/>
        <v>0</v>
      </c>
      <c r="AF18" s="1">
        <f t="shared" si="10"/>
        <v>0</v>
      </c>
      <c r="AG18" s="1">
        <f t="shared" si="10"/>
        <v>0</v>
      </c>
      <c r="AH18" s="1">
        <f t="shared" si="10"/>
        <v>0</v>
      </c>
      <c r="AI18" s="1">
        <f t="shared" si="10"/>
        <v>0</v>
      </c>
      <c r="AJ18" s="1">
        <f t="shared" si="10"/>
        <v>0</v>
      </c>
      <c r="AK18" s="1">
        <f aca="true" t="shared" si="11" ref="AK18:BU18">AK15*$J18</f>
        <v>0</v>
      </c>
      <c r="AL18" s="1">
        <f t="shared" si="11"/>
        <v>0</v>
      </c>
      <c r="AM18" s="1">
        <f t="shared" si="11"/>
        <v>0</v>
      </c>
      <c r="AN18" s="1">
        <f t="shared" si="11"/>
        <v>0</v>
      </c>
      <c r="AO18" s="1">
        <f t="shared" si="11"/>
        <v>0</v>
      </c>
      <c r="AP18" s="1">
        <f t="shared" si="11"/>
        <v>0</v>
      </c>
      <c r="AQ18" s="1">
        <f t="shared" si="11"/>
        <v>0</v>
      </c>
      <c r="AR18" s="1">
        <f t="shared" si="11"/>
        <v>0</v>
      </c>
      <c r="AS18" s="1">
        <f t="shared" si="11"/>
        <v>0</v>
      </c>
      <c r="AT18" s="1">
        <f t="shared" si="11"/>
        <v>0</v>
      </c>
      <c r="AU18" s="1">
        <f t="shared" si="11"/>
        <v>0</v>
      </c>
      <c r="AV18" s="1">
        <f t="shared" si="11"/>
        <v>0</v>
      </c>
      <c r="AW18" s="1">
        <f t="shared" si="11"/>
        <v>0</v>
      </c>
      <c r="AX18" s="1">
        <f t="shared" si="11"/>
        <v>0</v>
      </c>
      <c r="AY18" s="1">
        <f t="shared" si="11"/>
        <v>0</v>
      </c>
      <c r="AZ18" s="1">
        <f t="shared" si="11"/>
        <v>0</v>
      </c>
      <c r="BA18" s="1">
        <f t="shared" si="11"/>
        <v>0</v>
      </c>
      <c r="BB18" s="1">
        <f t="shared" si="11"/>
        <v>0</v>
      </c>
      <c r="BC18" s="1">
        <f t="shared" si="11"/>
        <v>0</v>
      </c>
      <c r="BD18" s="1">
        <f t="shared" si="11"/>
        <v>0</v>
      </c>
      <c r="BE18" s="1">
        <f t="shared" si="11"/>
        <v>0</v>
      </c>
      <c r="BF18" s="1">
        <f t="shared" si="11"/>
        <v>0</v>
      </c>
      <c r="BG18" s="1">
        <f t="shared" si="11"/>
        <v>0</v>
      </c>
      <c r="BH18" s="1">
        <f t="shared" si="11"/>
        <v>0</v>
      </c>
      <c r="BI18" s="1">
        <f t="shared" si="11"/>
        <v>0</v>
      </c>
      <c r="BJ18" s="1">
        <f t="shared" si="11"/>
        <v>0</v>
      </c>
      <c r="BK18" s="1">
        <f t="shared" si="11"/>
        <v>0</v>
      </c>
      <c r="BL18" s="1">
        <f t="shared" si="11"/>
        <v>0</v>
      </c>
      <c r="BM18" s="1">
        <f t="shared" si="11"/>
        <v>0</v>
      </c>
      <c r="BN18" s="1">
        <f t="shared" si="11"/>
        <v>0</v>
      </c>
      <c r="BO18" s="1">
        <f t="shared" si="11"/>
        <v>0</v>
      </c>
      <c r="BP18" s="1">
        <f t="shared" si="11"/>
        <v>0</v>
      </c>
      <c r="BQ18" s="1">
        <f t="shared" si="11"/>
        <v>0</v>
      </c>
      <c r="BR18" s="1">
        <f t="shared" si="11"/>
        <v>0</v>
      </c>
      <c r="BS18" s="1">
        <f t="shared" si="11"/>
        <v>0</v>
      </c>
      <c r="BT18" s="1">
        <f t="shared" si="11"/>
        <v>0</v>
      </c>
      <c r="BU18" s="1">
        <f t="shared" si="11"/>
        <v>0</v>
      </c>
      <c r="BV18" s="1">
        <f aca="true" t="shared" si="12" ref="BV18:DF18">BV15*$J18</f>
        <v>0</v>
      </c>
      <c r="BW18" s="1">
        <f t="shared" si="12"/>
        <v>0</v>
      </c>
      <c r="BX18" s="1">
        <f t="shared" si="12"/>
        <v>0</v>
      </c>
      <c r="BY18" s="1">
        <f t="shared" si="12"/>
        <v>0</v>
      </c>
      <c r="BZ18" s="1">
        <f t="shared" si="12"/>
        <v>0</v>
      </c>
      <c r="CA18" s="1">
        <f t="shared" si="12"/>
        <v>0</v>
      </c>
      <c r="CB18" s="1">
        <f t="shared" si="12"/>
        <v>0</v>
      </c>
      <c r="CC18" s="1">
        <f t="shared" si="12"/>
        <v>0</v>
      </c>
      <c r="CD18" s="1">
        <f t="shared" si="12"/>
        <v>0</v>
      </c>
      <c r="CE18" s="1">
        <f t="shared" si="12"/>
        <v>0</v>
      </c>
      <c r="CF18" s="1">
        <f t="shared" si="12"/>
        <v>0</v>
      </c>
      <c r="CG18" s="1">
        <f t="shared" si="12"/>
        <v>0</v>
      </c>
      <c r="CH18" s="1">
        <f t="shared" si="12"/>
        <v>0</v>
      </c>
      <c r="CI18" s="1">
        <f t="shared" si="12"/>
        <v>0</v>
      </c>
      <c r="CJ18" s="1">
        <f t="shared" si="12"/>
        <v>0</v>
      </c>
      <c r="CK18" s="1">
        <f t="shared" si="12"/>
        <v>0</v>
      </c>
      <c r="CL18" s="1">
        <f t="shared" si="12"/>
        <v>0</v>
      </c>
      <c r="CM18" s="1">
        <f t="shared" si="12"/>
        <v>0</v>
      </c>
      <c r="CN18" s="1">
        <f t="shared" si="12"/>
        <v>0</v>
      </c>
      <c r="CO18" s="1">
        <f t="shared" si="12"/>
        <v>0</v>
      </c>
      <c r="CP18" s="1">
        <f t="shared" si="12"/>
        <v>0</v>
      </c>
      <c r="CQ18" s="1">
        <f t="shared" si="12"/>
        <v>0</v>
      </c>
      <c r="CR18" s="1">
        <f t="shared" si="12"/>
        <v>0</v>
      </c>
      <c r="CS18" s="1">
        <f t="shared" si="12"/>
        <v>0</v>
      </c>
      <c r="CT18" s="1">
        <f t="shared" si="12"/>
        <v>0</v>
      </c>
      <c r="CU18" s="1">
        <f t="shared" si="12"/>
        <v>0</v>
      </c>
      <c r="CV18" s="1">
        <f t="shared" si="12"/>
        <v>0</v>
      </c>
      <c r="CW18" s="1">
        <f t="shared" si="12"/>
        <v>0</v>
      </c>
      <c r="CX18" s="1">
        <f t="shared" si="12"/>
        <v>0</v>
      </c>
      <c r="CY18" s="1">
        <f t="shared" si="12"/>
        <v>0</v>
      </c>
      <c r="CZ18" s="1">
        <f t="shared" si="12"/>
        <v>0</v>
      </c>
      <c r="DA18" s="1">
        <f t="shared" si="12"/>
        <v>0</v>
      </c>
      <c r="DB18" s="1">
        <f t="shared" si="12"/>
        <v>0</v>
      </c>
      <c r="DC18" s="1">
        <f t="shared" si="12"/>
        <v>0</v>
      </c>
      <c r="DD18" s="1">
        <f t="shared" si="12"/>
        <v>0</v>
      </c>
      <c r="DE18" s="1">
        <f t="shared" si="12"/>
        <v>0</v>
      </c>
      <c r="DF18" s="1">
        <f t="shared" si="12"/>
        <v>0</v>
      </c>
      <c r="DG18" s="1">
        <f>DG15*$J18</f>
        <v>0</v>
      </c>
    </row>
    <row r="19" spans="7:111" ht="12.75" customHeight="1">
      <c r="G19" s="19"/>
      <c r="H19" s="46">
        <f t="shared" si="1"/>
        <v>4</v>
      </c>
      <c r="I19" s="32">
        <v>2</v>
      </c>
      <c r="J19" s="34">
        <f t="shared" si="2"/>
        <v>0.1</v>
      </c>
      <c r="K19" s="35">
        <f aca="true" t="shared" si="13" ref="K19:R19">K15*$J19</f>
        <v>0.005000000000000001</v>
      </c>
      <c r="L19" s="35">
        <f t="shared" si="13"/>
        <v>0.005000000000000001</v>
      </c>
      <c r="M19" s="35">
        <f>M15*$J19</f>
        <v>0.010000000000000002</v>
      </c>
      <c r="N19" s="35">
        <f t="shared" si="13"/>
        <v>0.015</v>
      </c>
      <c r="O19" s="35">
        <f t="shared" si="13"/>
        <v>0.020000000000000004</v>
      </c>
      <c r="P19" s="35">
        <f t="shared" si="13"/>
        <v>0.045000000000000005</v>
      </c>
      <c r="Q19" s="1">
        <f t="shared" si="13"/>
        <v>0</v>
      </c>
      <c r="R19" s="1">
        <f t="shared" si="13"/>
        <v>0</v>
      </c>
      <c r="S19" s="1">
        <f aca="true" t="shared" si="14" ref="S19:AJ19">S15*$J19</f>
        <v>0</v>
      </c>
      <c r="T19" s="1">
        <f t="shared" si="14"/>
        <v>0</v>
      </c>
      <c r="U19" s="1">
        <f t="shared" si="14"/>
        <v>0</v>
      </c>
      <c r="V19" s="1">
        <f t="shared" si="14"/>
        <v>0</v>
      </c>
      <c r="W19" s="1">
        <f t="shared" si="14"/>
        <v>0</v>
      </c>
      <c r="X19" s="1">
        <f t="shared" si="14"/>
        <v>0</v>
      </c>
      <c r="Y19" s="1">
        <f t="shared" si="14"/>
        <v>0</v>
      </c>
      <c r="Z19" s="1">
        <f t="shared" si="14"/>
        <v>0</v>
      </c>
      <c r="AA19" s="1">
        <f t="shared" si="14"/>
        <v>0</v>
      </c>
      <c r="AB19" s="1">
        <f t="shared" si="14"/>
        <v>0</v>
      </c>
      <c r="AC19" s="1">
        <f t="shared" si="14"/>
        <v>0</v>
      </c>
      <c r="AD19" s="1">
        <f t="shared" si="14"/>
        <v>0</v>
      </c>
      <c r="AE19" s="1">
        <f t="shared" si="14"/>
        <v>0</v>
      </c>
      <c r="AF19" s="1">
        <f t="shared" si="14"/>
        <v>0</v>
      </c>
      <c r="AG19" s="1">
        <f t="shared" si="14"/>
        <v>0</v>
      </c>
      <c r="AH19" s="1">
        <f t="shared" si="14"/>
        <v>0</v>
      </c>
      <c r="AI19" s="1">
        <f t="shared" si="14"/>
        <v>0</v>
      </c>
      <c r="AJ19" s="1">
        <f t="shared" si="14"/>
        <v>0</v>
      </c>
      <c r="AK19" s="1">
        <f aca="true" t="shared" si="15" ref="AK19:BU19">AK15*$J19</f>
        <v>0</v>
      </c>
      <c r="AL19" s="1">
        <f t="shared" si="15"/>
        <v>0</v>
      </c>
      <c r="AM19" s="1">
        <f t="shared" si="15"/>
        <v>0</v>
      </c>
      <c r="AN19" s="1">
        <f t="shared" si="15"/>
        <v>0</v>
      </c>
      <c r="AO19" s="1">
        <f t="shared" si="15"/>
        <v>0</v>
      </c>
      <c r="AP19" s="1">
        <f t="shared" si="15"/>
        <v>0</v>
      </c>
      <c r="AQ19" s="1">
        <f t="shared" si="15"/>
        <v>0</v>
      </c>
      <c r="AR19" s="1">
        <f t="shared" si="15"/>
        <v>0</v>
      </c>
      <c r="AS19" s="1">
        <f t="shared" si="15"/>
        <v>0</v>
      </c>
      <c r="AT19" s="1">
        <f t="shared" si="15"/>
        <v>0</v>
      </c>
      <c r="AU19" s="1">
        <f t="shared" si="15"/>
        <v>0</v>
      </c>
      <c r="AV19" s="1">
        <f t="shared" si="15"/>
        <v>0</v>
      </c>
      <c r="AW19" s="1">
        <f t="shared" si="15"/>
        <v>0</v>
      </c>
      <c r="AX19" s="1">
        <f t="shared" si="15"/>
        <v>0</v>
      </c>
      <c r="AY19" s="1">
        <f t="shared" si="15"/>
        <v>0</v>
      </c>
      <c r="AZ19" s="1">
        <f t="shared" si="15"/>
        <v>0</v>
      </c>
      <c r="BA19" s="1">
        <f t="shared" si="15"/>
        <v>0</v>
      </c>
      <c r="BB19" s="1">
        <f t="shared" si="15"/>
        <v>0</v>
      </c>
      <c r="BC19" s="1">
        <f t="shared" si="15"/>
        <v>0</v>
      </c>
      <c r="BD19" s="1">
        <f t="shared" si="15"/>
        <v>0</v>
      </c>
      <c r="BE19" s="1">
        <f t="shared" si="15"/>
        <v>0</v>
      </c>
      <c r="BF19" s="1">
        <f t="shared" si="15"/>
        <v>0</v>
      </c>
      <c r="BG19" s="1">
        <f t="shared" si="15"/>
        <v>0</v>
      </c>
      <c r="BH19" s="1">
        <f t="shared" si="15"/>
        <v>0</v>
      </c>
      <c r="BI19" s="1">
        <f t="shared" si="15"/>
        <v>0</v>
      </c>
      <c r="BJ19" s="1">
        <f t="shared" si="15"/>
        <v>0</v>
      </c>
      <c r="BK19" s="1">
        <f t="shared" si="15"/>
        <v>0</v>
      </c>
      <c r="BL19" s="1">
        <f t="shared" si="15"/>
        <v>0</v>
      </c>
      <c r="BM19" s="1">
        <f t="shared" si="15"/>
        <v>0</v>
      </c>
      <c r="BN19" s="1">
        <f t="shared" si="15"/>
        <v>0</v>
      </c>
      <c r="BO19" s="1">
        <f t="shared" si="15"/>
        <v>0</v>
      </c>
      <c r="BP19" s="1">
        <f t="shared" si="15"/>
        <v>0</v>
      </c>
      <c r="BQ19" s="1">
        <f t="shared" si="15"/>
        <v>0</v>
      </c>
      <c r="BR19" s="1">
        <f t="shared" si="15"/>
        <v>0</v>
      </c>
      <c r="BS19" s="1">
        <f t="shared" si="15"/>
        <v>0</v>
      </c>
      <c r="BT19" s="1">
        <f t="shared" si="15"/>
        <v>0</v>
      </c>
      <c r="BU19" s="1">
        <f t="shared" si="15"/>
        <v>0</v>
      </c>
      <c r="BV19" s="1">
        <f aca="true" t="shared" si="16" ref="BV19:DF19">BV15*$J19</f>
        <v>0</v>
      </c>
      <c r="BW19" s="1">
        <f t="shared" si="16"/>
        <v>0</v>
      </c>
      <c r="BX19" s="1">
        <f t="shared" si="16"/>
        <v>0</v>
      </c>
      <c r="BY19" s="1">
        <f t="shared" si="16"/>
        <v>0</v>
      </c>
      <c r="BZ19" s="1">
        <f t="shared" si="16"/>
        <v>0</v>
      </c>
      <c r="CA19" s="1">
        <f t="shared" si="16"/>
        <v>0</v>
      </c>
      <c r="CB19" s="1">
        <f t="shared" si="16"/>
        <v>0</v>
      </c>
      <c r="CC19" s="1">
        <f t="shared" si="16"/>
        <v>0</v>
      </c>
      <c r="CD19" s="1">
        <f t="shared" si="16"/>
        <v>0</v>
      </c>
      <c r="CE19" s="1">
        <f t="shared" si="16"/>
        <v>0</v>
      </c>
      <c r="CF19" s="1">
        <f t="shared" si="16"/>
        <v>0</v>
      </c>
      <c r="CG19" s="1">
        <f t="shared" si="16"/>
        <v>0</v>
      </c>
      <c r="CH19" s="1">
        <f t="shared" si="16"/>
        <v>0</v>
      </c>
      <c r="CI19" s="1">
        <f t="shared" si="16"/>
        <v>0</v>
      </c>
      <c r="CJ19" s="1">
        <f t="shared" si="16"/>
        <v>0</v>
      </c>
      <c r="CK19" s="1">
        <f t="shared" si="16"/>
        <v>0</v>
      </c>
      <c r="CL19" s="1">
        <f t="shared" si="16"/>
        <v>0</v>
      </c>
      <c r="CM19" s="1">
        <f t="shared" si="16"/>
        <v>0</v>
      </c>
      <c r="CN19" s="1">
        <f t="shared" si="16"/>
        <v>0</v>
      </c>
      <c r="CO19" s="1">
        <f t="shared" si="16"/>
        <v>0</v>
      </c>
      <c r="CP19" s="1">
        <f t="shared" si="16"/>
        <v>0</v>
      </c>
      <c r="CQ19" s="1">
        <f t="shared" si="16"/>
        <v>0</v>
      </c>
      <c r="CR19" s="1">
        <f t="shared" si="16"/>
        <v>0</v>
      </c>
      <c r="CS19" s="1">
        <f t="shared" si="16"/>
        <v>0</v>
      </c>
      <c r="CT19" s="1">
        <f t="shared" si="16"/>
        <v>0</v>
      </c>
      <c r="CU19" s="1">
        <f t="shared" si="16"/>
        <v>0</v>
      </c>
      <c r="CV19" s="1">
        <f t="shared" si="16"/>
        <v>0</v>
      </c>
      <c r="CW19" s="1">
        <f t="shared" si="16"/>
        <v>0</v>
      </c>
      <c r="CX19" s="1">
        <f t="shared" si="16"/>
        <v>0</v>
      </c>
      <c r="CY19" s="1">
        <f t="shared" si="16"/>
        <v>0</v>
      </c>
      <c r="CZ19" s="1">
        <f t="shared" si="16"/>
        <v>0</v>
      </c>
      <c r="DA19" s="1">
        <f t="shared" si="16"/>
        <v>0</v>
      </c>
      <c r="DB19" s="1">
        <f t="shared" si="16"/>
        <v>0</v>
      </c>
      <c r="DC19" s="1">
        <f t="shared" si="16"/>
        <v>0</v>
      </c>
      <c r="DD19" s="1">
        <f t="shared" si="16"/>
        <v>0</v>
      </c>
      <c r="DE19" s="1">
        <f t="shared" si="16"/>
        <v>0</v>
      </c>
      <c r="DF19" s="1">
        <f t="shared" si="16"/>
        <v>0</v>
      </c>
      <c r="DG19" s="1">
        <f>DG15*$J19</f>
        <v>0</v>
      </c>
    </row>
    <row r="20" spans="7:111" ht="12.75" customHeight="1">
      <c r="G20" s="19"/>
      <c r="H20" s="46">
        <f t="shared" si="1"/>
        <v>1</v>
      </c>
      <c r="I20" s="32">
        <v>1</v>
      </c>
      <c r="J20" s="34">
        <f t="shared" si="2"/>
        <v>0.05</v>
      </c>
      <c r="K20" s="35">
        <f aca="true" t="shared" si="17" ref="K20:R20">K15*$J20</f>
        <v>0.0025000000000000005</v>
      </c>
      <c r="L20" s="35">
        <f t="shared" si="17"/>
        <v>0.0025000000000000005</v>
      </c>
      <c r="M20" s="35">
        <f t="shared" si="17"/>
        <v>0.005000000000000001</v>
      </c>
      <c r="N20" s="35">
        <f t="shared" si="17"/>
        <v>0.0075</v>
      </c>
      <c r="O20" s="35">
        <f t="shared" si="17"/>
        <v>0.010000000000000002</v>
      </c>
      <c r="P20" s="35">
        <f t="shared" si="17"/>
        <v>0.022500000000000003</v>
      </c>
      <c r="Q20" s="1">
        <f t="shared" si="17"/>
        <v>0</v>
      </c>
      <c r="R20" s="1">
        <f t="shared" si="17"/>
        <v>0</v>
      </c>
      <c r="S20" s="1">
        <f aca="true" t="shared" si="18" ref="S20:AJ20">S15*$J20</f>
        <v>0</v>
      </c>
      <c r="T20" s="1">
        <f t="shared" si="18"/>
        <v>0</v>
      </c>
      <c r="U20" s="1">
        <f t="shared" si="18"/>
        <v>0</v>
      </c>
      <c r="V20" s="1">
        <f t="shared" si="18"/>
        <v>0</v>
      </c>
      <c r="W20" s="1">
        <f t="shared" si="18"/>
        <v>0</v>
      </c>
      <c r="X20" s="1">
        <f t="shared" si="18"/>
        <v>0</v>
      </c>
      <c r="Y20" s="1">
        <f t="shared" si="18"/>
        <v>0</v>
      </c>
      <c r="Z20" s="1">
        <f t="shared" si="18"/>
        <v>0</v>
      </c>
      <c r="AA20" s="1">
        <f t="shared" si="18"/>
        <v>0</v>
      </c>
      <c r="AB20" s="1">
        <f t="shared" si="18"/>
        <v>0</v>
      </c>
      <c r="AC20" s="1">
        <f t="shared" si="18"/>
        <v>0</v>
      </c>
      <c r="AD20" s="1">
        <f t="shared" si="18"/>
        <v>0</v>
      </c>
      <c r="AE20" s="1">
        <f t="shared" si="18"/>
        <v>0</v>
      </c>
      <c r="AF20" s="1">
        <f t="shared" si="18"/>
        <v>0</v>
      </c>
      <c r="AG20" s="1">
        <f t="shared" si="18"/>
        <v>0</v>
      </c>
      <c r="AH20" s="1">
        <f t="shared" si="18"/>
        <v>0</v>
      </c>
      <c r="AI20" s="1">
        <f t="shared" si="18"/>
        <v>0</v>
      </c>
      <c r="AJ20" s="1">
        <f t="shared" si="18"/>
        <v>0</v>
      </c>
      <c r="AK20" s="1">
        <f aca="true" t="shared" si="19" ref="AK20:BU20">AK15*$J20</f>
        <v>0</v>
      </c>
      <c r="AL20" s="1">
        <f t="shared" si="19"/>
        <v>0</v>
      </c>
      <c r="AM20" s="1">
        <f t="shared" si="19"/>
        <v>0</v>
      </c>
      <c r="AN20" s="1">
        <f t="shared" si="19"/>
        <v>0</v>
      </c>
      <c r="AO20" s="1">
        <f t="shared" si="19"/>
        <v>0</v>
      </c>
      <c r="AP20" s="1">
        <f t="shared" si="19"/>
        <v>0</v>
      </c>
      <c r="AQ20" s="1">
        <f t="shared" si="19"/>
        <v>0</v>
      </c>
      <c r="AR20" s="1">
        <f t="shared" si="19"/>
        <v>0</v>
      </c>
      <c r="AS20" s="1">
        <f t="shared" si="19"/>
        <v>0</v>
      </c>
      <c r="AT20" s="1">
        <f t="shared" si="19"/>
        <v>0</v>
      </c>
      <c r="AU20" s="1">
        <f t="shared" si="19"/>
        <v>0</v>
      </c>
      <c r="AV20" s="1">
        <f t="shared" si="19"/>
        <v>0</v>
      </c>
      <c r="AW20" s="1">
        <f t="shared" si="19"/>
        <v>0</v>
      </c>
      <c r="AX20" s="1">
        <f t="shared" si="19"/>
        <v>0</v>
      </c>
      <c r="AY20" s="1">
        <f t="shared" si="19"/>
        <v>0</v>
      </c>
      <c r="AZ20" s="1">
        <f t="shared" si="19"/>
        <v>0</v>
      </c>
      <c r="BA20" s="1">
        <f t="shared" si="19"/>
        <v>0</v>
      </c>
      <c r="BB20" s="1">
        <f t="shared" si="19"/>
        <v>0</v>
      </c>
      <c r="BC20" s="1">
        <f t="shared" si="19"/>
        <v>0</v>
      </c>
      <c r="BD20" s="1">
        <f t="shared" si="19"/>
        <v>0</v>
      </c>
      <c r="BE20" s="1">
        <f t="shared" si="19"/>
        <v>0</v>
      </c>
      <c r="BF20" s="1">
        <f t="shared" si="19"/>
        <v>0</v>
      </c>
      <c r="BG20" s="1">
        <f t="shared" si="19"/>
        <v>0</v>
      </c>
      <c r="BH20" s="1">
        <f t="shared" si="19"/>
        <v>0</v>
      </c>
      <c r="BI20" s="1">
        <f t="shared" si="19"/>
        <v>0</v>
      </c>
      <c r="BJ20" s="1">
        <f t="shared" si="19"/>
        <v>0</v>
      </c>
      <c r="BK20" s="1">
        <f t="shared" si="19"/>
        <v>0</v>
      </c>
      <c r="BL20" s="1">
        <f t="shared" si="19"/>
        <v>0</v>
      </c>
      <c r="BM20" s="1">
        <f t="shared" si="19"/>
        <v>0</v>
      </c>
      <c r="BN20" s="1">
        <f t="shared" si="19"/>
        <v>0</v>
      </c>
      <c r="BO20" s="1">
        <f t="shared" si="19"/>
        <v>0</v>
      </c>
      <c r="BP20" s="1">
        <f t="shared" si="19"/>
        <v>0</v>
      </c>
      <c r="BQ20" s="1">
        <f t="shared" si="19"/>
        <v>0</v>
      </c>
      <c r="BR20" s="1">
        <f t="shared" si="19"/>
        <v>0</v>
      </c>
      <c r="BS20" s="1">
        <f t="shared" si="19"/>
        <v>0</v>
      </c>
      <c r="BT20" s="1">
        <f t="shared" si="19"/>
        <v>0</v>
      </c>
      <c r="BU20" s="1">
        <f t="shared" si="19"/>
        <v>0</v>
      </c>
      <c r="BV20" s="1">
        <f aca="true" t="shared" si="20" ref="BV20:DF20">BV15*$J20</f>
        <v>0</v>
      </c>
      <c r="BW20" s="1">
        <f t="shared" si="20"/>
        <v>0</v>
      </c>
      <c r="BX20" s="1">
        <f t="shared" si="20"/>
        <v>0</v>
      </c>
      <c r="BY20" s="1">
        <f t="shared" si="20"/>
        <v>0</v>
      </c>
      <c r="BZ20" s="1">
        <f t="shared" si="20"/>
        <v>0</v>
      </c>
      <c r="CA20" s="1">
        <f t="shared" si="20"/>
        <v>0</v>
      </c>
      <c r="CB20" s="1">
        <f t="shared" si="20"/>
        <v>0</v>
      </c>
      <c r="CC20" s="1">
        <f t="shared" si="20"/>
        <v>0</v>
      </c>
      <c r="CD20" s="1">
        <f t="shared" si="20"/>
        <v>0</v>
      </c>
      <c r="CE20" s="1">
        <f t="shared" si="20"/>
        <v>0</v>
      </c>
      <c r="CF20" s="1">
        <f t="shared" si="20"/>
        <v>0</v>
      </c>
      <c r="CG20" s="1">
        <f t="shared" si="20"/>
        <v>0</v>
      </c>
      <c r="CH20" s="1">
        <f t="shared" si="20"/>
        <v>0</v>
      </c>
      <c r="CI20" s="1">
        <f t="shared" si="20"/>
        <v>0</v>
      </c>
      <c r="CJ20" s="1">
        <f t="shared" si="20"/>
        <v>0</v>
      </c>
      <c r="CK20" s="1">
        <f t="shared" si="20"/>
        <v>0</v>
      </c>
      <c r="CL20" s="1">
        <f t="shared" si="20"/>
        <v>0</v>
      </c>
      <c r="CM20" s="1">
        <f t="shared" si="20"/>
        <v>0</v>
      </c>
      <c r="CN20" s="1">
        <f t="shared" si="20"/>
        <v>0</v>
      </c>
      <c r="CO20" s="1">
        <f t="shared" si="20"/>
        <v>0</v>
      </c>
      <c r="CP20" s="1">
        <f t="shared" si="20"/>
        <v>0</v>
      </c>
      <c r="CQ20" s="1">
        <f t="shared" si="20"/>
        <v>0</v>
      </c>
      <c r="CR20" s="1">
        <f t="shared" si="20"/>
        <v>0</v>
      </c>
      <c r="CS20" s="1">
        <f t="shared" si="20"/>
        <v>0</v>
      </c>
      <c r="CT20" s="1">
        <f t="shared" si="20"/>
        <v>0</v>
      </c>
      <c r="CU20" s="1">
        <f t="shared" si="20"/>
        <v>0</v>
      </c>
      <c r="CV20" s="1">
        <f t="shared" si="20"/>
        <v>0</v>
      </c>
      <c r="CW20" s="1">
        <f t="shared" si="20"/>
        <v>0</v>
      </c>
      <c r="CX20" s="1">
        <f t="shared" si="20"/>
        <v>0</v>
      </c>
      <c r="CY20" s="1">
        <f t="shared" si="20"/>
        <v>0</v>
      </c>
      <c r="CZ20" s="1">
        <f t="shared" si="20"/>
        <v>0</v>
      </c>
      <c r="DA20" s="1">
        <f t="shared" si="20"/>
        <v>0</v>
      </c>
      <c r="DB20" s="1">
        <f t="shared" si="20"/>
        <v>0</v>
      </c>
      <c r="DC20" s="1">
        <f t="shared" si="20"/>
        <v>0</v>
      </c>
      <c r="DD20" s="1">
        <f t="shared" si="20"/>
        <v>0</v>
      </c>
      <c r="DE20" s="1">
        <f t="shared" si="20"/>
        <v>0</v>
      </c>
      <c r="DF20" s="1">
        <f t="shared" si="20"/>
        <v>0</v>
      </c>
      <c r="DG20" s="1">
        <f>DG15*$J20</f>
        <v>0</v>
      </c>
    </row>
    <row r="21" spans="7:111" ht="12.75" customHeight="1" thickBot="1">
      <c r="G21" s="20">
        <f>SUM(J16:J21)</f>
        <v>1</v>
      </c>
      <c r="H21" s="47">
        <f t="shared" si="1"/>
        <v>0</v>
      </c>
      <c r="I21" s="32">
        <v>0</v>
      </c>
      <c r="J21" s="34">
        <f t="shared" si="2"/>
        <v>0.05</v>
      </c>
      <c r="K21" s="35">
        <f aca="true" t="shared" si="21" ref="K21:R21">K15*$J21</f>
        <v>0.0025000000000000005</v>
      </c>
      <c r="L21" s="35">
        <f t="shared" si="21"/>
        <v>0.0025000000000000005</v>
      </c>
      <c r="M21" s="35">
        <f t="shared" si="21"/>
        <v>0.005000000000000001</v>
      </c>
      <c r="N21" s="35">
        <f t="shared" si="21"/>
        <v>0.0075</v>
      </c>
      <c r="O21" s="35">
        <f t="shared" si="21"/>
        <v>0.010000000000000002</v>
      </c>
      <c r="P21" s="35">
        <f t="shared" si="21"/>
        <v>0.022500000000000003</v>
      </c>
      <c r="Q21" s="1">
        <f t="shared" si="21"/>
        <v>0</v>
      </c>
      <c r="R21" s="1">
        <f t="shared" si="21"/>
        <v>0</v>
      </c>
      <c r="S21" s="1">
        <f aca="true" t="shared" si="22" ref="S21:AJ21">S15*$J21</f>
        <v>0</v>
      </c>
      <c r="T21" s="1">
        <f t="shared" si="22"/>
        <v>0</v>
      </c>
      <c r="U21" s="1">
        <f t="shared" si="22"/>
        <v>0</v>
      </c>
      <c r="V21" s="1">
        <f t="shared" si="22"/>
        <v>0</v>
      </c>
      <c r="W21" s="1">
        <f t="shared" si="22"/>
        <v>0</v>
      </c>
      <c r="X21" s="1">
        <f t="shared" si="22"/>
        <v>0</v>
      </c>
      <c r="Y21" s="1">
        <f t="shared" si="22"/>
        <v>0</v>
      </c>
      <c r="Z21" s="1">
        <f t="shared" si="22"/>
        <v>0</v>
      </c>
      <c r="AA21" s="1">
        <f t="shared" si="22"/>
        <v>0</v>
      </c>
      <c r="AB21" s="1">
        <f t="shared" si="22"/>
        <v>0</v>
      </c>
      <c r="AC21" s="1">
        <f t="shared" si="22"/>
        <v>0</v>
      </c>
      <c r="AD21" s="1">
        <f t="shared" si="22"/>
        <v>0</v>
      </c>
      <c r="AE21" s="1">
        <f t="shared" si="22"/>
        <v>0</v>
      </c>
      <c r="AF21" s="1">
        <f t="shared" si="22"/>
        <v>0</v>
      </c>
      <c r="AG21" s="1">
        <f t="shared" si="22"/>
        <v>0</v>
      </c>
      <c r="AH21" s="1">
        <f t="shared" si="22"/>
        <v>0</v>
      </c>
      <c r="AI21" s="1">
        <f t="shared" si="22"/>
        <v>0</v>
      </c>
      <c r="AJ21" s="1">
        <f t="shared" si="22"/>
        <v>0</v>
      </c>
      <c r="AK21" s="1">
        <f aca="true" t="shared" si="23" ref="AK21:BU21">AK15*$J21</f>
        <v>0</v>
      </c>
      <c r="AL21" s="1">
        <f t="shared" si="23"/>
        <v>0</v>
      </c>
      <c r="AM21" s="1">
        <f t="shared" si="23"/>
        <v>0</v>
      </c>
      <c r="AN21" s="1">
        <f t="shared" si="23"/>
        <v>0</v>
      </c>
      <c r="AO21" s="1">
        <f t="shared" si="23"/>
        <v>0</v>
      </c>
      <c r="AP21" s="1">
        <f t="shared" si="23"/>
        <v>0</v>
      </c>
      <c r="AQ21" s="1">
        <f t="shared" si="23"/>
        <v>0</v>
      </c>
      <c r="AR21" s="1">
        <f t="shared" si="23"/>
        <v>0</v>
      </c>
      <c r="AS21" s="1">
        <f t="shared" si="23"/>
        <v>0</v>
      </c>
      <c r="AT21" s="1">
        <f t="shared" si="23"/>
        <v>0</v>
      </c>
      <c r="AU21" s="1">
        <f t="shared" si="23"/>
        <v>0</v>
      </c>
      <c r="AV21" s="1">
        <f t="shared" si="23"/>
        <v>0</v>
      </c>
      <c r="AW21" s="1">
        <f t="shared" si="23"/>
        <v>0</v>
      </c>
      <c r="AX21" s="1">
        <f t="shared" si="23"/>
        <v>0</v>
      </c>
      <c r="AY21" s="1">
        <f t="shared" si="23"/>
        <v>0</v>
      </c>
      <c r="AZ21" s="1">
        <f t="shared" si="23"/>
        <v>0</v>
      </c>
      <c r="BA21" s="1">
        <f t="shared" si="23"/>
        <v>0</v>
      </c>
      <c r="BB21" s="1">
        <f t="shared" si="23"/>
        <v>0</v>
      </c>
      <c r="BC21" s="1">
        <f t="shared" si="23"/>
        <v>0</v>
      </c>
      <c r="BD21" s="1">
        <f t="shared" si="23"/>
        <v>0</v>
      </c>
      <c r="BE21" s="1">
        <f t="shared" si="23"/>
        <v>0</v>
      </c>
      <c r="BF21" s="1">
        <f t="shared" si="23"/>
        <v>0</v>
      </c>
      <c r="BG21" s="1">
        <f t="shared" si="23"/>
        <v>0</v>
      </c>
      <c r="BH21" s="1">
        <f t="shared" si="23"/>
        <v>0</v>
      </c>
      <c r="BI21" s="1">
        <f t="shared" si="23"/>
        <v>0</v>
      </c>
      <c r="BJ21" s="1">
        <f t="shared" si="23"/>
        <v>0</v>
      </c>
      <c r="BK21" s="1">
        <f t="shared" si="23"/>
        <v>0</v>
      </c>
      <c r="BL21" s="1">
        <f t="shared" si="23"/>
        <v>0</v>
      </c>
      <c r="BM21" s="1">
        <f t="shared" si="23"/>
        <v>0</v>
      </c>
      <c r="BN21" s="1">
        <f t="shared" si="23"/>
        <v>0</v>
      </c>
      <c r="BO21" s="1">
        <f t="shared" si="23"/>
        <v>0</v>
      </c>
      <c r="BP21" s="1">
        <f t="shared" si="23"/>
        <v>0</v>
      </c>
      <c r="BQ21" s="1">
        <f t="shared" si="23"/>
        <v>0</v>
      </c>
      <c r="BR21" s="1">
        <f t="shared" si="23"/>
        <v>0</v>
      </c>
      <c r="BS21" s="1">
        <f t="shared" si="23"/>
        <v>0</v>
      </c>
      <c r="BT21" s="1">
        <f t="shared" si="23"/>
        <v>0</v>
      </c>
      <c r="BU21" s="1">
        <f t="shared" si="23"/>
        <v>0</v>
      </c>
      <c r="BV21" s="1">
        <f aca="true" t="shared" si="24" ref="BV21:DF21">BV15*$J21</f>
        <v>0</v>
      </c>
      <c r="BW21" s="1">
        <f t="shared" si="24"/>
        <v>0</v>
      </c>
      <c r="BX21" s="1">
        <f t="shared" si="24"/>
        <v>0</v>
      </c>
      <c r="BY21" s="1">
        <f t="shared" si="24"/>
        <v>0</v>
      </c>
      <c r="BZ21" s="1">
        <f t="shared" si="24"/>
        <v>0</v>
      </c>
      <c r="CA21" s="1">
        <f t="shared" si="24"/>
        <v>0</v>
      </c>
      <c r="CB21" s="1">
        <f t="shared" si="24"/>
        <v>0</v>
      </c>
      <c r="CC21" s="1">
        <f t="shared" si="24"/>
        <v>0</v>
      </c>
      <c r="CD21" s="1">
        <f t="shared" si="24"/>
        <v>0</v>
      </c>
      <c r="CE21" s="1">
        <f t="shared" si="24"/>
        <v>0</v>
      </c>
      <c r="CF21" s="1">
        <f t="shared" si="24"/>
        <v>0</v>
      </c>
      <c r="CG21" s="1">
        <f t="shared" si="24"/>
        <v>0</v>
      </c>
      <c r="CH21" s="1">
        <f t="shared" si="24"/>
        <v>0</v>
      </c>
      <c r="CI21" s="1">
        <f t="shared" si="24"/>
        <v>0</v>
      </c>
      <c r="CJ21" s="1">
        <f t="shared" si="24"/>
        <v>0</v>
      </c>
      <c r="CK21" s="1">
        <f t="shared" si="24"/>
        <v>0</v>
      </c>
      <c r="CL21" s="1">
        <f t="shared" si="24"/>
        <v>0</v>
      </c>
      <c r="CM21" s="1">
        <f t="shared" si="24"/>
        <v>0</v>
      </c>
      <c r="CN21" s="1">
        <f t="shared" si="24"/>
        <v>0</v>
      </c>
      <c r="CO21" s="1">
        <f t="shared" si="24"/>
        <v>0</v>
      </c>
      <c r="CP21" s="1">
        <f t="shared" si="24"/>
        <v>0</v>
      </c>
      <c r="CQ21" s="1">
        <f t="shared" si="24"/>
        <v>0</v>
      </c>
      <c r="CR21" s="1">
        <f t="shared" si="24"/>
        <v>0</v>
      </c>
      <c r="CS21" s="1">
        <f t="shared" si="24"/>
        <v>0</v>
      </c>
      <c r="CT21" s="1">
        <f t="shared" si="24"/>
        <v>0</v>
      </c>
      <c r="CU21" s="1">
        <f t="shared" si="24"/>
        <v>0</v>
      </c>
      <c r="CV21" s="1">
        <f t="shared" si="24"/>
        <v>0</v>
      </c>
      <c r="CW21" s="1">
        <f t="shared" si="24"/>
        <v>0</v>
      </c>
      <c r="CX21" s="1">
        <f t="shared" si="24"/>
        <v>0</v>
      </c>
      <c r="CY21" s="1">
        <f t="shared" si="24"/>
        <v>0</v>
      </c>
      <c r="CZ21" s="1">
        <f t="shared" si="24"/>
        <v>0</v>
      </c>
      <c r="DA21" s="1">
        <f t="shared" si="24"/>
        <v>0</v>
      </c>
      <c r="DB21" s="1">
        <f t="shared" si="24"/>
        <v>0</v>
      </c>
      <c r="DC21" s="1">
        <f t="shared" si="24"/>
        <v>0</v>
      </c>
      <c r="DD21" s="1">
        <f t="shared" si="24"/>
        <v>0</v>
      </c>
      <c r="DE21" s="1">
        <f t="shared" si="24"/>
        <v>0</v>
      </c>
      <c r="DF21" s="1">
        <f t="shared" si="24"/>
        <v>0</v>
      </c>
      <c r="DG21" s="1">
        <f>DG15*$J21</f>
        <v>0</v>
      </c>
    </row>
    <row r="22" spans="1:111" ht="12.75" customHeight="1" thickBot="1">
      <c r="A22" s="2">
        <f>A15+1</f>
        <v>2</v>
      </c>
      <c r="B22" s="43">
        <f>SQRT(D22)</f>
        <v>2.091650066335189</v>
      </c>
      <c r="C22" s="13">
        <f>C15+E22</f>
        <v>7.5</v>
      </c>
      <c r="D22" s="14">
        <f>D15+F22</f>
        <v>4.375</v>
      </c>
      <c r="E22" s="29">
        <f>SUMPRODUCT(I16:I21,J16:J21)</f>
        <v>3.75</v>
      </c>
      <c r="F22" s="14">
        <f>SUMPRODUCT(H16:H21,J16:J21)-SUMPRODUCT(J16:J21,I16:I21)^2</f>
        <v>2.1875</v>
      </c>
      <c r="G22" s="21"/>
      <c r="H22" s="22"/>
      <c r="K22" s="33">
        <f>K21</f>
        <v>0.0025000000000000005</v>
      </c>
      <c r="L22" s="33">
        <f>L21+K20</f>
        <v>0.005000000000000001</v>
      </c>
      <c r="M22" s="33">
        <f>M21+L20+K19</f>
        <v>0.012500000000000002</v>
      </c>
      <c r="N22" s="33">
        <f>N21+M20+L19+K18</f>
        <v>0.025</v>
      </c>
      <c r="O22" s="33">
        <f>O21+N20+M19+L18+K17</f>
        <v>0.045000000000000005</v>
      </c>
      <c r="P22" s="33">
        <f aca="true" t="shared" si="25" ref="P22:BV22">P21+O20+N19+M18+L17+K16</f>
        <v>0.09500000000000001</v>
      </c>
      <c r="Q22" s="33">
        <f t="shared" si="25"/>
        <v>0.10750000000000001</v>
      </c>
      <c r="R22" s="33">
        <f t="shared" si="25"/>
        <v>0.15000000000000002</v>
      </c>
      <c r="S22" s="33">
        <f t="shared" si="25"/>
        <v>0.17500000000000002</v>
      </c>
      <c r="T22" s="33">
        <f t="shared" si="25"/>
        <v>0.18000000000000002</v>
      </c>
      <c r="U22" s="33">
        <f t="shared" si="25"/>
        <v>0.2025</v>
      </c>
      <c r="V22" s="36">
        <f t="shared" si="25"/>
        <v>0</v>
      </c>
      <c r="W22" s="36">
        <f t="shared" si="25"/>
        <v>0</v>
      </c>
      <c r="X22" s="36">
        <f t="shared" si="25"/>
        <v>0</v>
      </c>
      <c r="Y22" s="36">
        <f t="shared" si="25"/>
        <v>0</v>
      </c>
      <c r="Z22" s="36">
        <f t="shared" si="25"/>
        <v>0</v>
      </c>
      <c r="AA22" s="36">
        <f t="shared" si="25"/>
        <v>0</v>
      </c>
      <c r="AB22" s="36">
        <f t="shared" si="25"/>
        <v>0</v>
      </c>
      <c r="AC22" s="36">
        <f t="shared" si="25"/>
        <v>0</v>
      </c>
      <c r="AD22" s="36">
        <f t="shared" si="25"/>
        <v>0</v>
      </c>
      <c r="AE22" s="36">
        <f t="shared" si="25"/>
        <v>0</v>
      </c>
      <c r="AF22" s="36">
        <f t="shared" si="25"/>
        <v>0</v>
      </c>
      <c r="AG22" s="36">
        <f t="shared" si="25"/>
        <v>0</v>
      </c>
      <c r="AH22" s="36">
        <f t="shared" si="25"/>
        <v>0</v>
      </c>
      <c r="AI22" s="36">
        <f t="shared" si="25"/>
        <v>0</v>
      </c>
      <c r="AJ22" s="36">
        <f t="shared" si="25"/>
        <v>0</v>
      </c>
      <c r="AK22" s="36">
        <f t="shared" si="25"/>
        <v>0</v>
      </c>
      <c r="AL22" s="36">
        <f t="shared" si="25"/>
        <v>0</v>
      </c>
      <c r="AM22" s="36">
        <f t="shared" si="25"/>
        <v>0</v>
      </c>
      <c r="AN22" s="36">
        <f t="shared" si="25"/>
        <v>0</v>
      </c>
      <c r="AO22" s="36">
        <f t="shared" si="25"/>
        <v>0</v>
      </c>
      <c r="AP22" s="36">
        <f t="shared" si="25"/>
        <v>0</v>
      </c>
      <c r="AQ22" s="36">
        <f t="shared" si="25"/>
        <v>0</v>
      </c>
      <c r="AR22" s="36">
        <f t="shared" si="25"/>
        <v>0</v>
      </c>
      <c r="AS22" s="36">
        <f t="shared" si="25"/>
        <v>0</v>
      </c>
      <c r="AT22" s="36">
        <f t="shared" si="25"/>
        <v>0</v>
      </c>
      <c r="AU22" s="36">
        <f t="shared" si="25"/>
        <v>0</v>
      </c>
      <c r="AV22" s="36">
        <f t="shared" si="25"/>
        <v>0</v>
      </c>
      <c r="AW22" s="36">
        <f t="shared" si="25"/>
        <v>0</v>
      </c>
      <c r="AX22" s="36">
        <f t="shared" si="25"/>
        <v>0</v>
      </c>
      <c r="AY22" s="36">
        <f t="shared" si="25"/>
        <v>0</v>
      </c>
      <c r="AZ22" s="36">
        <f t="shared" si="25"/>
        <v>0</v>
      </c>
      <c r="BA22" s="36">
        <f t="shared" si="25"/>
        <v>0</v>
      </c>
      <c r="BB22" s="36">
        <f t="shared" si="25"/>
        <v>0</v>
      </c>
      <c r="BC22" s="36">
        <f t="shared" si="25"/>
        <v>0</v>
      </c>
      <c r="BD22" s="36">
        <f t="shared" si="25"/>
        <v>0</v>
      </c>
      <c r="BE22" s="36">
        <f t="shared" si="25"/>
        <v>0</v>
      </c>
      <c r="BF22" s="36">
        <f t="shared" si="25"/>
        <v>0</v>
      </c>
      <c r="BG22" s="36">
        <f t="shared" si="25"/>
        <v>0</v>
      </c>
      <c r="BH22" s="36">
        <f t="shared" si="25"/>
        <v>0</v>
      </c>
      <c r="BI22" s="36">
        <f t="shared" si="25"/>
        <v>0</v>
      </c>
      <c r="BJ22" s="36">
        <f t="shared" si="25"/>
        <v>0</v>
      </c>
      <c r="BK22" s="36">
        <f t="shared" si="25"/>
        <v>0</v>
      </c>
      <c r="BL22" s="36">
        <f t="shared" si="25"/>
        <v>0</v>
      </c>
      <c r="BM22" s="36">
        <f t="shared" si="25"/>
        <v>0</v>
      </c>
      <c r="BN22" s="36">
        <f t="shared" si="25"/>
        <v>0</v>
      </c>
      <c r="BO22" s="36">
        <f t="shared" si="25"/>
        <v>0</v>
      </c>
      <c r="BP22" s="36">
        <f t="shared" si="25"/>
        <v>0</v>
      </c>
      <c r="BQ22" s="36">
        <f t="shared" si="25"/>
        <v>0</v>
      </c>
      <c r="BR22" s="36">
        <f t="shared" si="25"/>
        <v>0</v>
      </c>
      <c r="BS22" s="36">
        <f t="shared" si="25"/>
        <v>0</v>
      </c>
      <c r="BT22" s="36">
        <f t="shared" si="25"/>
        <v>0</v>
      </c>
      <c r="BU22" s="36">
        <f t="shared" si="25"/>
        <v>0</v>
      </c>
      <c r="BV22" s="36">
        <f t="shared" si="25"/>
        <v>0</v>
      </c>
      <c r="BW22" s="36">
        <f aca="true" t="shared" si="26" ref="BW22:DG22">BW21+BV20+BU19+BT18+BS17+BR16</f>
        <v>0</v>
      </c>
      <c r="BX22" s="36">
        <f t="shared" si="26"/>
        <v>0</v>
      </c>
      <c r="BY22" s="36">
        <f t="shared" si="26"/>
        <v>0</v>
      </c>
      <c r="BZ22" s="36">
        <f t="shared" si="26"/>
        <v>0</v>
      </c>
      <c r="CA22" s="36">
        <f t="shared" si="26"/>
        <v>0</v>
      </c>
      <c r="CB22" s="36">
        <f t="shared" si="26"/>
        <v>0</v>
      </c>
      <c r="CC22" s="36">
        <f t="shared" si="26"/>
        <v>0</v>
      </c>
      <c r="CD22" s="36">
        <f t="shared" si="26"/>
        <v>0</v>
      </c>
      <c r="CE22" s="36">
        <f t="shared" si="26"/>
        <v>0</v>
      </c>
      <c r="CF22" s="36">
        <f t="shared" si="26"/>
        <v>0</v>
      </c>
      <c r="CG22" s="36">
        <f t="shared" si="26"/>
        <v>0</v>
      </c>
      <c r="CH22" s="36">
        <f t="shared" si="26"/>
        <v>0</v>
      </c>
      <c r="CI22" s="36">
        <f t="shared" si="26"/>
        <v>0</v>
      </c>
      <c r="CJ22" s="36">
        <f t="shared" si="26"/>
        <v>0</v>
      </c>
      <c r="CK22" s="36">
        <f t="shared" si="26"/>
        <v>0</v>
      </c>
      <c r="CL22" s="36">
        <f t="shared" si="26"/>
        <v>0</v>
      </c>
      <c r="CM22" s="36">
        <f t="shared" si="26"/>
        <v>0</v>
      </c>
      <c r="CN22" s="36">
        <f t="shared" si="26"/>
        <v>0</v>
      </c>
      <c r="CO22" s="36">
        <f t="shared" si="26"/>
        <v>0</v>
      </c>
      <c r="CP22" s="36">
        <f t="shared" si="26"/>
        <v>0</v>
      </c>
      <c r="CQ22" s="36">
        <f t="shared" si="26"/>
        <v>0</v>
      </c>
      <c r="CR22" s="36">
        <f t="shared" si="26"/>
        <v>0</v>
      </c>
      <c r="CS22" s="36">
        <f t="shared" si="26"/>
        <v>0</v>
      </c>
      <c r="CT22" s="36">
        <f t="shared" si="26"/>
        <v>0</v>
      </c>
      <c r="CU22" s="36">
        <f t="shared" si="26"/>
        <v>0</v>
      </c>
      <c r="CV22" s="36">
        <f t="shared" si="26"/>
        <v>0</v>
      </c>
      <c r="CW22" s="36">
        <f t="shared" si="26"/>
        <v>0</v>
      </c>
      <c r="CX22" s="36">
        <f t="shared" si="26"/>
        <v>0</v>
      </c>
      <c r="CY22" s="36">
        <f t="shared" si="26"/>
        <v>0</v>
      </c>
      <c r="CZ22" s="36">
        <f t="shared" si="26"/>
        <v>0</v>
      </c>
      <c r="DA22" s="36">
        <f t="shared" si="26"/>
        <v>0</v>
      </c>
      <c r="DB22" s="36">
        <f t="shared" si="26"/>
        <v>0</v>
      </c>
      <c r="DC22" s="36">
        <f t="shared" si="26"/>
        <v>0</v>
      </c>
      <c r="DD22" s="36">
        <f t="shared" si="26"/>
        <v>0</v>
      </c>
      <c r="DE22" s="36">
        <f t="shared" si="26"/>
        <v>0</v>
      </c>
      <c r="DF22" s="36">
        <f t="shared" si="26"/>
        <v>0</v>
      </c>
      <c r="DG22" s="36">
        <f t="shared" si="26"/>
        <v>0</v>
      </c>
    </row>
    <row r="23" spans="2:111" ht="12.75" customHeight="1">
      <c r="B23" s="12"/>
      <c r="C23" s="12"/>
      <c r="D23" s="12"/>
      <c r="E23" s="12"/>
      <c r="F23" s="12"/>
      <c r="G23" s="18"/>
      <c r="H23" s="45">
        <f aca="true" t="shared" si="27" ref="H23:H28">I23^2</f>
        <v>25</v>
      </c>
      <c r="I23" s="32">
        <v>5</v>
      </c>
      <c r="J23" s="34">
        <f aca="true" t="shared" si="28" ref="J23:J84">J16</f>
        <v>0.45</v>
      </c>
      <c r="K23" s="35">
        <f>K22*$J23</f>
        <v>0.0011250000000000003</v>
      </c>
      <c r="L23" s="35">
        <f>L22*$J23</f>
        <v>0.0022500000000000007</v>
      </c>
      <c r="M23" s="35">
        <f>M22*$J23</f>
        <v>0.0056250000000000015</v>
      </c>
      <c r="N23" s="35">
        <f>N22*$J23</f>
        <v>0.011250000000000001</v>
      </c>
      <c r="O23" s="35">
        <f>O22*$J23</f>
        <v>0.020250000000000004</v>
      </c>
      <c r="P23" s="35">
        <f aca="true" t="shared" si="29" ref="P23:AP23">P22*$J23</f>
        <v>0.04275000000000001</v>
      </c>
      <c r="Q23" s="35">
        <f t="shared" si="29"/>
        <v>0.04837500000000001</v>
      </c>
      <c r="R23" s="35">
        <f t="shared" si="29"/>
        <v>0.06750000000000002</v>
      </c>
      <c r="S23" s="35">
        <f t="shared" si="29"/>
        <v>0.07875000000000001</v>
      </c>
      <c r="T23" s="35">
        <f t="shared" si="29"/>
        <v>0.08100000000000002</v>
      </c>
      <c r="U23" s="35">
        <f t="shared" si="29"/>
        <v>0.09112500000000001</v>
      </c>
      <c r="V23" s="1">
        <f t="shared" si="29"/>
        <v>0</v>
      </c>
      <c r="W23" s="1">
        <f t="shared" si="29"/>
        <v>0</v>
      </c>
      <c r="X23" s="1">
        <f t="shared" si="29"/>
        <v>0</v>
      </c>
      <c r="Y23" s="1">
        <f t="shared" si="29"/>
        <v>0</v>
      </c>
      <c r="Z23" s="1">
        <f t="shared" si="29"/>
        <v>0</v>
      </c>
      <c r="AA23" s="1">
        <f t="shared" si="29"/>
        <v>0</v>
      </c>
      <c r="AB23" s="1">
        <f t="shared" si="29"/>
        <v>0</v>
      </c>
      <c r="AC23" s="1">
        <f t="shared" si="29"/>
        <v>0</v>
      </c>
      <c r="AD23" s="1">
        <f t="shared" si="29"/>
        <v>0</v>
      </c>
      <c r="AE23" s="1">
        <f t="shared" si="29"/>
        <v>0</v>
      </c>
      <c r="AF23" s="1">
        <f t="shared" si="29"/>
        <v>0</v>
      </c>
      <c r="AG23" s="1">
        <f t="shared" si="29"/>
        <v>0</v>
      </c>
      <c r="AH23" s="1">
        <f t="shared" si="29"/>
        <v>0</v>
      </c>
      <c r="AI23" s="1">
        <f t="shared" si="29"/>
        <v>0</v>
      </c>
      <c r="AJ23" s="1">
        <f t="shared" si="29"/>
        <v>0</v>
      </c>
      <c r="AK23" s="1">
        <f t="shared" si="29"/>
        <v>0</v>
      </c>
      <c r="AL23" s="1">
        <f t="shared" si="29"/>
        <v>0</v>
      </c>
      <c r="AM23" s="1">
        <f t="shared" si="29"/>
        <v>0</v>
      </c>
      <c r="AN23" s="1">
        <f t="shared" si="29"/>
        <v>0</v>
      </c>
      <c r="AO23" s="1">
        <f t="shared" si="29"/>
        <v>0</v>
      </c>
      <c r="AP23" s="1">
        <f t="shared" si="29"/>
        <v>0</v>
      </c>
      <c r="AQ23" s="1">
        <f aca="true" t="shared" si="30" ref="AQ23:BV23">AQ22*$J23</f>
        <v>0</v>
      </c>
      <c r="AR23" s="1">
        <f t="shared" si="30"/>
        <v>0</v>
      </c>
      <c r="AS23" s="1">
        <f t="shared" si="30"/>
        <v>0</v>
      </c>
      <c r="AT23" s="1">
        <f t="shared" si="30"/>
        <v>0</v>
      </c>
      <c r="AU23" s="1">
        <f t="shared" si="30"/>
        <v>0</v>
      </c>
      <c r="AV23" s="1">
        <f t="shared" si="30"/>
        <v>0</v>
      </c>
      <c r="AW23" s="1">
        <f t="shared" si="30"/>
        <v>0</v>
      </c>
      <c r="AX23" s="1">
        <f t="shared" si="30"/>
        <v>0</v>
      </c>
      <c r="AY23" s="1">
        <f t="shared" si="30"/>
        <v>0</v>
      </c>
      <c r="AZ23" s="1">
        <f t="shared" si="30"/>
        <v>0</v>
      </c>
      <c r="BA23" s="1">
        <f t="shared" si="30"/>
        <v>0</v>
      </c>
      <c r="BB23" s="1">
        <f t="shared" si="30"/>
        <v>0</v>
      </c>
      <c r="BC23" s="1">
        <f t="shared" si="30"/>
        <v>0</v>
      </c>
      <c r="BD23" s="1">
        <f t="shared" si="30"/>
        <v>0</v>
      </c>
      <c r="BE23" s="1">
        <f t="shared" si="30"/>
        <v>0</v>
      </c>
      <c r="BF23" s="1">
        <f t="shared" si="30"/>
        <v>0</v>
      </c>
      <c r="BG23" s="1">
        <f t="shared" si="30"/>
        <v>0</v>
      </c>
      <c r="BH23" s="1">
        <f t="shared" si="30"/>
        <v>0</v>
      </c>
      <c r="BI23" s="1">
        <f t="shared" si="30"/>
        <v>0</v>
      </c>
      <c r="BJ23" s="1">
        <f t="shared" si="30"/>
        <v>0</v>
      </c>
      <c r="BK23" s="1">
        <f t="shared" si="30"/>
        <v>0</v>
      </c>
      <c r="BL23" s="1">
        <f t="shared" si="30"/>
        <v>0</v>
      </c>
      <c r="BM23" s="1">
        <f t="shared" si="30"/>
        <v>0</v>
      </c>
      <c r="BN23" s="1">
        <f t="shared" si="30"/>
        <v>0</v>
      </c>
      <c r="BO23" s="1">
        <f t="shared" si="30"/>
        <v>0</v>
      </c>
      <c r="BP23" s="1">
        <f t="shared" si="30"/>
        <v>0</v>
      </c>
      <c r="BQ23" s="1">
        <f t="shared" si="30"/>
        <v>0</v>
      </c>
      <c r="BR23" s="1">
        <f t="shared" si="30"/>
        <v>0</v>
      </c>
      <c r="BS23" s="1">
        <f t="shared" si="30"/>
        <v>0</v>
      </c>
      <c r="BT23" s="1">
        <f t="shared" si="30"/>
        <v>0</v>
      </c>
      <c r="BU23" s="1">
        <f t="shared" si="30"/>
        <v>0</v>
      </c>
      <c r="BV23" s="1">
        <f t="shared" si="30"/>
        <v>0</v>
      </c>
      <c r="BW23" s="1">
        <f aca="true" t="shared" si="31" ref="BW23:DB23">BW22*$J23</f>
        <v>0</v>
      </c>
      <c r="BX23" s="1">
        <f t="shared" si="31"/>
        <v>0</v>
      </c>
      <c r="BY23" s="1">
        <f t="shared" si="31"/>
        <v>0</v>
      </c>
      <c r="BZ23" s="1">
        <f t="shared" si="31"/>
        <v>0</v>
      </c>
      <c r="CA23" s="1">
        <f t="shared" si="31"/>
        <v>0</v>
      </c>
      <c r="CB23" s="1">
        <f t="shared" si="31"/>
        <v>0</v>
      </c>
      <c r="CC23" s="1">
        <f t="shared" si="31"/>
        <v>0</v>
      </c>
      <c r="CD23" s="1">
        <f t="shared" si="31"/>
        <v>0</v>
      </c>
      <c r="CE23" s="1">
        <f t="shared" si="31"/>
        <v>0</v>
      </c>
      <c r="CF23" s="1">
        <f t="shared" si="31"/>
        <v>0</v>
      </c>
      <c r="CG23" s="1">
        <f t="shared" si="31"/>
        <v>0</v>
      </c>
      <c r="CH23" s="1">
        <f t="shared" si="31"/>
        <v>0</v>
      </c>
      <c r="CI23" s="1">
        <f t="shared" si="31"/>
        <v>0</v>
      </c>
      <c r="CJ23" s="1">
        <f t="shared" si="31"/>
        <v>0</v>
      </c>
      <c r="CK23" s="1">
        <f t="shared" si="31"/>
        <v>0</v>
      </c>
      <c r="CL23" s="1">
        <f t="shared" si="31"/>
        <v>0</v>
      </c>
      <c r="CM23" s="1">
        <f t="shared" si="31"/>
        <v>0</v>
      </c>
      <c r="CN23" s="1">
        <f t="shared" si="31"/>
        <v>0</v>
      </c>
      <c r="CO23" s="1">
        <f t="shared" si="31"/>
        <v>0</v>
      </c>
      <c r="CP23" s="1">
        <f t="shared" si="31"/>
        <v>0</v>
      </c>
      <c r="CQ23" s="1">
        <f t="shared" si="31"/>
        <v>0</v>
      </c>
      <c r="CR23" s="1">
        <f t="shared" si="31"/>
        <v>0</v>
      </c>
      <c r="CS23" s="1">
        <f t="shared" si="31"/>
        <v>0</v>
      </c>
      <c r="CT23" s="1">
        <f t="shared" si="31"/>
        <v>0</v>
      </c>
      <c r="CU23" s="1">
        <f t="shared" si="31"/>
        <v>0</v>
      </c>
      <c r="CV23" s="1">
        <f t="shared" si="31"/>
        <v>0</v>
      </c>
      <c r="CW23" s="1">
        <f t="shared" si="31"/>
        <v>0</v>
      </c>
      <c r="CX23" s="1">
        <f t="shared" si="31"/>
        <v>0</v>
      </c>
      <c r="CY23" s="1">
        <f t="shared" si="31"/>
        <v>0</v>
      </c>
      <c r="CZ23" s="1">
        <f t="shared" si="31"/>
        <v>0</v>
      </c>
      <c r="DA23" s="1">
        <f t="shared" si="31"/>
        <v>0</v>
      </c>
      <c r="DB23" s="1">
        <f t="shared" si="31"/>
        <v>0</v>
      </c>
      <c r="DC23" s="1">
        <f>DC22*$J23</f>
        <v>0</v>
      </c>
      <c r="DD23" s="1">
        <f>DD22*$J23</f>
        <v>0</v>
      </c>
      <c r="DE23" s="1">
        <f>DE22*$J23</f>
        <v>0</v>
      </c>
      <c r="DF23" s="1">
        <f>DF22*$J23</f>
        <v>0</v>
      </c>
      <c r="DG23" s="1">
        <f>DG22*$J23</f>
        <v>0</v>
      </c>
    </row>
    <row r="24" spans="7:111" ht="12.75" customHeight="1">
      <c r="G24" s="19"/>
      <c r="H24" s="46">
        <f t="shared" si="27"/>
        <v>16</v>
      </c>
      <c r="I24" s="32">
        <v>4</v>
      </c>
      <c r="J24" s="34">
        <f t="shared" si="28"/>
        <v>0.2</v>
      </c>
      <c r="K24" s="35">
        <f>K22*$J24</f>
        <v>0.0005000000000000001</v>
      </c>
      <c r="L24" s="35">
        <f>L22*$J24</f>
        <v>0.0010000000000000002</v>
      </c>
      <c r="M24" s="35">
        <f>M22*$J24</f>
        <v>0.0025000000000000005</v>
      </c>
      <c r="N24" s="35">
        <f>N22*$J24</f>
        <v>0.005000000000000001</v>
      </c>
      <c r="O24" s="35">
        <f>O22*$J24</f>
        <v>0.009000000000000001</v>
      </c>
      <c r="P24" s="35">
        <f aca="true" t="shared" si="32" ref="P24:BV24">P22*$J24</f>
        <v>0.019000000000000003</v>
      </c>
      <c r="Q24" s="35">
        <f t="shared" si="32"/>
        <v>0.021500000000000005</v>
      </c>
      <c r="R24" s="35">
        <f t="shared" si="32"/>
        <v>0.030000000000000006</v>
      </c>
      <c r="S24" s="35">
        <f t="shared" si="32"/>
        <v>0.035</v>
      </c>
      <c r="T24" s="35">
        <f t="shared" si="32"/>
        <v>0.036000000000000004</v>
      </c>
      <c r="U24" s="35">
        <f t="shared" si="32"/>
        <v>0.04050000000000001</v>
      </c>
      <c r="V24" s="1">
        <f t="shared" si="32"/>
        <v>0</v>
      </c>
      <c r="W24" s="1">
        <f t="shared" si="32"/>
        <v>0</v>
      </c>
      <c r="X24" s="1">
        <f t="shared" si="32"/>
        <v>0</v>
      </c>
      <c r="Y24" s="1">
        <f t="shared" si="32"/>
        <v>0</v>
      </c>
      <c r="Z24" s="1">
        <f t="shared" si="32"/>
        <v>0</v>
      </c>
      <c r="AA24" s="1">
        <f t="shared" si="32"/>
        <v>0</v>
      </c>
      <c r="AB24" s="1">
        <f t="shared" si="32"/>
        <v>0</v>
      </c>
      <c r="AC24" s="1">
        <f t="shared" si="32"/>
        <v>0</v>
      </c>
      <c r="AD24" s="1">
        <f t="shared" si="32"/>
        <v>0</v>
      </c>
      <c r="AE24" s="1">
        <f t="shared" si="32"/>
        <v>0</v>
      </c>
      <c r="AF24" s="1">
        <f t="shared" si="32"/>
        <v>0</v>
      </c>
      <c r="AG24" s="1">
        <f t="shared" si="32"/>
        <v>0</v>
      </c>
      <c r="AH24" s="1">
        <f t="shared" si="32"/>
        <v>0</v>
      </c>
      <c r="AI24" s="1">
        <f t="shared" si="32"/>
        <v>0</v>
      </c>
      <c r="AJ24" s="1">
        <f t="shared" si="32"/>
        <v>0</v>
      </c>
      <c r="AK24" s="1">
        <f t="shared" si="32"/>
        <v>0</v>
      </c>
      <c r="AL24" s="1">
        <f t="shared" si="32"/>
        <v>0</v>
      </c>
      <c r="AM24" s="1">
        <f t="shared" si="32"/>
        <v>0</v>
      </c>
      <c r="AN24" s="1">
        <f t="shared" si="32"/>
        <v>0</v>
      </c>
      <c r="AO24" s="1">
        <f t="shared" si="32"/>
        <v>0</v>
      </c>
      <c r="AP24" s="1">
        <f t="shared" si="32"/>
        <v>0</v>
      </c>
      <c r="AQ24" s="1">
        <f t="shared" si="32"/>
        <v>0</v>
      </c>
      <c r="AR24" s="1">
        <f t="shared" si="32"/>
        <v>0</v>
      </c>
      <c r="AS24" s="1">
        <f t="shared" si="32"/>
        <v>0</v>
      </c>
      <c r="AT24" s="1">
        <f t="shared" si="32"/>
        <v>0</v>
      </c>
      <c r="AU24" s="1">
        <f t="shared" si="32"/>
        <v>0</v>
      </c>
      <c r="AV24" s="1">
        <f t="shared" si="32"/>
        <v>0</v>
      </c>
      <c r="AW24" s="1">
        <f t="shared" si="32"/>
        <v>0</v>
      </c>
      <c r="AX24" s="1">
        <f t="shared" si="32"/>
        <v>0</v>
      </c>
      <c r="AY24" s="1">
        <f t="shared" si="32"/>
        <v>0</v>
      </c>
      <c r="AZ24" s="1">
        <f t="shared" si="32"/>
        <v>0</v>
      </c>
      <c r="BA24" s="1">
        <f t="shared" si="32"/>
        <v>0</v>
      </c>
      <c r="BB24" s="1">
        <f t="shared" si="32"/>
        <v>0</v>
      </c>
      <c r="BC24" s="1">
        <f t="shared" si="32"/>
        <v>0</v>
      </c>
      <c r="BD24" s="1">
        <f t="shared" si="32"/>
        <v>0</v>
      </c>
      <c r="BE24" s="1">
        <f t="shared" si="32"/>
        <v>0</v>
      </c>
      <c r="BF24" s="1">
        <f t="shared" si="32"/>
        <v>0</v>
      </c>
      <c r="BG24" s="1">
        <f t="shared" si="32"/>
        <v>0</v>
      </c>
      <c r="BH24" s="1">
        <f t="shared" si="32"/>
        <v>0</v>
      </c>
      <c r="BI24" s="1">
        <f t="shared" si="32"/>
        <v>0</v>
      </c>
      <c r="BJ24" s="1">
        <f t="shared" si="32"/>
        <v>0</v>
      </c>
      <c r="BK24" s="1">
        <f t="shared" si="32"/>
        <v>0</v>
      </c>
      <c r="BL24" s="1">
        <f t="shared" si="32"/>
        <v>0</v>
      </c>
      <c r="BM24" s="1">
        <f t="shared" si="32"/>
        <v>0</v>
      </c>
      <c r="BN24" s="1">
        <f t="shared" si="32"/>
        <v>0</v>
      </c>
      <c r="BO24" s="1">
        <f t="shared" si="32"/>
        <v>0</v>
      </c>
      <c r="BP24" s="1">
        <f t="shared" si="32"/>
        <v>0</v>
      </c>
      <c r="BQ24" s="1">
        <f t="shared" si="32"/>
        <v>0</v>
      </c>
      <c r="BR24" s="1">
        <f t="shared" si="32"/>
        <v>0</v>
      </c>
      <c r="BS24" s="1">
        <f t="shared" si="32"/>
        <v>0</v>
      </c>
      <c r="BT24" s="1">
        <f t="shared" si="32"/>
        <v>0</v>
      </c>
      <c r="BU24" s="1">
        <f t="shared" si="32"/>
        <v>0</v>
      </c>
      <c r="BV24" s="1">
        <f t="shared" si="32"/>
        <v>0</v>
      </c>
      <c r="BW24" s="1">
        <f aca="true" t="shared" si="33" ref="BW24:DG24">BW22*$J24</f>
        <v>0</v>
      </c>
      <c r="BX24" s="1">
        <f t="shared" si="33"/>
        <v>0</v>
      </c>
      <c r="BY24" s="1">
        <f t="shared" si="33"/>
        <v>0</v>
      </c>
      <c r="BZ24" s="1">
        <f t="shared" si="33"/>
        <v>0</v>
      </c>
      <c r="CA24" s="1">
        <f t="shared" si="33"/>
        <v>0</v>
      </c>
      <c r="CB24" s="1">
        <f t="shared" si="33"/>
        <v>0</v>
      </c>
      <c r="CC24" s="1">
        <f t="shared" si="33"/>
        <v>0</v>
      </c>
      <c r="CD24" s="1">
        <f t="shared" si="33"/>
        <v>0</v>
      </c>
      <c r="CE24" s="1">
        <f t="shared" si="33"/>
        <v>0</v>
      </c>
      <c r="CF24" s="1">
        <f t="shared" si="33"/>
        <v>0</v>
      </c>
      <c r="CG24" s="1">
        <f t="shared" si="33"/>
        <v>0</v>
      </c>
      <c r="CH24" s="1">
        <f t="shared" si="33"/>
        <v>0</v>
      </c>
      <c r="CI24" s="1">
        <f t="shared" si="33"/>
        <v>0</v>
      </c>
      <c r="CJ24" s="1">
        <f t="shared" si="33"/>
        <v>0</v>
      </c>
      <c r="CK24" s="1">
        <f t="shared" si="33"/>
        <v>0</v>
      </c>
      <c r="CL24" s="1">
        <f t="shared" si="33"/>
        <v>0</v>
      </c>
      <c r="CM24" s="1">
        <f t="shared" si="33"/>
        <v>0</v>
      </c>
      <c r="CN24" s="1">
        <f t="shared" si="33"/>
        <v>0</v>
      </c>
      <c r="CO24" s="1">
        <f t="shared" si="33"/>
        <v>0</v>
      </c>
      <c r="CP24" s="1">
        <f t="shared" si="33"/>
        <v>0</v>
      </c>
      <c r="CQ24" s="1">
        <f t="shared" si="33"/>
        <v>0</v>
      </c>
      <c r="CR24" s="1">
        <f t="shared" si="33"/>
        <v>0</v>
      </c>
      <c r="CS24" s="1">
        <f t="shared" si="33"/>
        <v>0</v>
      </c>
      <c r="CT24" s="1">
        <f t="shared" si="33"/>
        <v>0</v>
      </c>
      <c r="CU24" s="1">
        <f t="shared" si="33"/>
        <v>0</v>
      </c>
      <c r="CV24" s="1">
        <f t="shared" si="33"/>
        <v>0</v>
      </c>
      <c r="CW24" s="1">
        <f t="shared" si="33"/>
        <v>0</v>
      </c>
      <c r="CX24" s="1">
        <f t="shared" si="33"/>
        <v>0</v>
      </c>
      <c r="CY24" s="1">
        <f t="shared" si="33"/>
        <v>0</v>
      </c>
      <c r="CZ24" s="1">
        <f t="shared" si="33"/>
        <v>0</v>
      </c>
      <c r="DA24" s="1">
        <f t="shared" si="33"/>
        <v>0</v>
      </c>
      <c r="DB24" s="1">
        <f t="shared" si="33"/>
        <v>0</v>
      </c>
      <c r="DC24" s="1">
        <f t="shared" si="33"/>
        <v>0</v>
      </c>
      <c r="DD24" s="1">
        <f t="shared" si="33"/>
        <v>0</v>
      </c>
      <c r="DE24" s="1">
        <f t="shared" si="33"/>
        <v>0</v>
      </c>
      <c r="DF24" s="1">
        <f t="shared" si="33"/>
        <v>0</v>
      </c>
      <c r="DG24" s="1">
        <f t="shared" si="33"/>
        <v>0</v>
      </c>
    </row>
    <row r="25" spans="7:111" ht="12.75" customHeight="1">
      <c r="G25" s="19"/>
      <c r="H25" s="46">
        <f t="shared" si="27"/>
        <v>9</v>
      </c>
      <c r="I25" s="32">
        <v>3</v>
      </c>
      <c r="J25" s="34">
        <f t="shared" si="28"/>
        <v>0.15</v>
      </c>
      <c r="K25" s="35">
        <f>K22*$J25</f>
        <v>0.00037500000000000006</v>
      </c>
      <c r="L25" s="35">
        <f>L22*$J25</f>
        <v>0.0007500000000000001</v>
      </c>
      <c r="M25" s="35">
        <f>M22*$J25</f>
        <v>0.0018750000000000004</v>
      </c>
      <c r="N25" s="35">
        <f>N22*$J25</f>
        <v>0.00375</v>
      </c>
      <c r="O25" s="35">
        <f>O22*$J25</f>
        <v>0.006750000000000001</v>
      </c>
      <c r="P25" s="35">
        <f aca="true" t="shared" si="34" ref="P25:BV25">P22*$J25</f>
        <v>0.014250000000000002</v>
      </c>
      <c r="Q25" s="35">
        <f t="shared" si="34"/>
        <v>0.016125</v>
      </c>
      <c r="R25" s="35">
        <f t="shared" si="34"/>
        <v>0.022500000000000003</v>
      </c>
      <c r="S25" s="35">
        <f t="shared" si="34"/>
        <v>0.026250000000000002</v>
      </c>
      <c r="T25" s="35">
        <f t="shared" si="34"/>
        <v>0.027000000000000003</v>
      </c>
      <c r="U25" s="35">
        <f t="shared" si="34"/>
        <v>0.030375</v>
      </c>
      <c r="V25" s="1">
        <f t="shared" si="34"/>
        <v>0</v>
      </c>
      <c r="W25" s="1">
        <f t="shared" si="34"/>
        <v>0</v>
      </c>
      <c r="X25" s="1">
        <f t="shared" si="34"/>
        <v>0</v>
      </c>
      <c r="Y25" s="1">
        <f t="shared" si="34"/>
        <v>0</v>
      </c>
      <c r="Z25" s="1">
        <f t="shared" si="34"/>
        <v>0</v>
      </c>
      <c r="AA25" s="1">
        <f t="shared" si="34"/>
        <v>0</v>
      </c>
      <c r="AB25" s="1">
        <f t="shared" si="34"/>
        <v>0</v>
      </c>
      <c r="AC25" s="1">
        <f t="shared" si="34"/>
        <v>0</v>
      </c>
      <c r="AD25" s="1">
        <f t="shared" si="34"/>
        <v>0</v>
      </c>
      <c r="AE25" s="1">
        <f t="shared" si="34"/>
        <v>0</v>
      </c>
      <c r="AF25" s="1">
        <f t="shared" si="34"/>
        <v>0</v>
      </c>
      <c r="AG25" s="1">
        <f t="shared" si="34"/>
        <v>0</v>
      </c>
      <c r="AH25" s="1">
        <f t="shared" si="34"/>
        <v>0</v>
      </c>
      <c r="AI25" s="1">
        <f t="shared" si="34"/>
        <v>0</v>
      </c>
      <c r="AJ25" s="1">
        <f t="shared" si="34"/>
        <v>0</v>
      </c>
      <c r="AK25" s="1">
        <f t="shared" si="34"/>
        <v>0</v>
      </c>
      <c r="AL25" s="1">
        <f t="shared" si="34"/>
        <v>0</v>
      </c>
      <c r="AM25" s="1">
        <f t="shared" si="34"/>
        <v>0</v>
      </c>
      <c r="AN25" s="1">
        <f t="shared" si="34"/>
        <v>0</v>
      </c>
      <c r="AO25" s="1">
        <f t="shared" si="34"/>
        <v>0</v>
      </c>
      <c r="AP25" s="1">
        <f t="shared" si="34"/>
        <v>0</v>
      </c>
      <c r="AQ25" s="1">
        <f t="shared" si="34"/>
        <v>0</v>
      </c>
      <c r="AR25" s="1">
        <f t="shared" si="34"/>
        <v>0</v>
      </c>
      <c r="AS25" s="1">
        <f t="shared" si="34"/>
        <v>0</v>
      </c>
      <c r="AT25" s="1">
        <f t="shared" si="34"/>
        <v>0</v>
      </c>
      <c r="AU25" s="1">
        <f t="shared" si="34"/>
        <v>0</v>
      </c>
      <c r="AV25" s="1">
        <f t="shared" si="34"/>
        <v>0</v>
      </c>
      <c r="AW25" s="1">
        <f t="shared" si="34"/>
        <v>0</v>
      </c>
      <c r="AX25" s="1">
        <f t="shared" si="34"/>
        <v>0</v>
      </c>
      <c r="AY25" s="1">
        <f t="shared" si="34"/>
        <v>0</v>
      </c>
      <c r="AZ25" s="1">
        <f t="shared" si="34"/>
        <v>0</v>
      </c>
      <c r="BA25" s="1">
        <f t="shared" si="34"/>
        <v>0</v>
      </c>
      <c r="BB25" s="1">
        <f t="shared" si="34"/>
        <v>0</v>
      </c>
      <c r="BC25" s="1">
        <f t="shared" si="34"/>
        <v>0</v>
      </c>
      <c r="BD25" s="1">
        <f t="shared" si="34"/>
        <v>0</v>
      </c>
      <c r="BE25" s="1">
        <f t="shared" si="34"/>
        <v>0</v>
      </c>
      <c r="BF25" s="1">
        <f t="shared" si="34"/>
        <v>0</v>
      </c>
      <c r="BG25" s="1">
        <f t="shared" si="34"/>
        <v>0</v>
      </c>
      <c r="BH25" s="1">
        <f t="shared" si="34"/>
        <v>0</v>
      </c>
      <c r="BI25" s="1">
        <f t="shared" si="34"/>
        <v>0</v>
      </c>
      <c r="BJ25" s="1">
        <f t="shared" si="34"/>
        <v>0</v>
      </c>
      <c r="BK25" s="1">
        <f t="shared" si="34"/>
        <v>0</v>
      </c>
      <c r="BL25" s="1">
        <f t="shared" si="34"/>
        <v>0</v>
      </c>
      <c r="BM25" s="1">
        <f t="shared" si="34"/>
        <v>0</v>
      </c>
      <c r="BN25" s="1">
        <f t="shared" si="34"/>
        <v>0</v>
      </c>
      <c r="BO25" s="1">
        <f t="shared" si="34"/>
        <v>0</v>
      </c>
      <c r="BP25" s="1">
        <f t="shared" si="34"/>
        <v>0</v>
      </c>
      <c r="BQ25" s="1">
        <f t="shared" si="34"/>
        <v>0</v>
      </c>
      <c r="BR25" s="1">
        <f t="shared" si="34"/>
        <v>0</v>
      </c>
      <c r="BS25" s="1">
        <f t="shared" si="34"/>
        <v>0</v>
      </c>
      <c r="BT25" s="1">
        <f t="shared" si="34"/>
        <v>0</v>
      </c>
      <c r="BU25" s="1">
        <f t="shared" si="34"/>
        <v>0</v>
      </c>
      <c r="BV25" s="1">
        <f t="shared" si="34"/>
        <v>0</v>
      </c>
      <c r="BW25" s="1">
        <f aca="true" t="shared" si="35" ref="BW25:DG25">BW22*$J25</f>
        <v>0</v>
      </c>
      <c r="BX25" s="1">
        <f t="shared" si="35"/>
        <v>0</v>
      </c>
      <c r="BY25" s="1">
        <f t="shared" si="35"/>
        <v>0</v>
      </c>
      <c r="BZ25" s="1">
        <f t="shared" si="35"/>
        <v>0</v>
      </c>
      <c r="CA25" s="1">
        <f t="shared" si="35"/>
        <v>0</v>
      </c>
      <c r="CB25" s="1">
        <f t="shared" si="35"/>
        <v>0</v>
      </c>
      <c r="CC25" s="1">
        <f t="shared" si="35"/>
        <v>0</v>
      </c>
      <c r="CD25" s="1">
        <f t="shared" si="35"/>
        <v>0</v>
      </c>
      <c r="CE25" s="1">
        <f t="shared" si="35"/>
        <v>0</v>
      </c>
      <c r="CF25" s="1">
        <f t="shared" si="35"/>
        <v>0</v>
      </c>
      <c r="CG25" s="1">
        <f t="shared" si="35"/>
        <v>0</v>
      </c>
      <c r="CH25" s="1">
        <f t="shared" si="35"/>
        <v>0</v>
      </c>
      <c r="CI25" s="1">
        <f t="shared" si="35"/>
        <v>0</v>
      </c>
      <c r="CJ25" s="1">
        <f t="shared" si="35"/>
        <v>0</v>
      </c>
      <c r="CK25" s="1">
        <f t="shared" si="35"/>
        <v>0</v>
      </c>
      <c r="CL25" s="1">
        <f t="shared" si="35"/>
        <v>0</v>
      </c>
      <c r="CM25" s="1">
        <f t="shared" si="35"/>
        <v>0</v>
      </c>
      <c r="CN25" s="1">
        <f t="shared" si="35"/>
        <v>0</v>
      </c>
      <c r="CO25" s="1">
        <f t="shared" si="35"/>
        <v>0</v>
      </c>
      <c r="CP25" s="1">
        <f t="shared" si="35"/>
        <v>0</v>
      </c>
      <c r="CQ25" s="1">
        <f t="shared" si="35"/>
        <v>0</v>
      </c>
      <c r="CR25" s="1">
        <f t="shared" si="35"/>
        <v>0</v>
      </c>
      <c r="CS25" s="1">
        <f t="shared" si="35"/>
        <v>0</v>
      </c>
      <c r="CT25" s="1">
        <f t="shared" si="35"/>
        <v>0</v>
      </c>
      <c r="CU25" s="1">
        <f t="shared" si="35"/>
        <v>0</v>
      </c>
      <c r="CV25" s="1">
        <f t="shared" si="35"/>
        <v>0</v>
      </c>
      <c r="CW25" s="1">
        <f t="shared" si="35"/>
        <v>0</v>
      </c>
      <c r="CX25" s="1">
        <f t="shared" si="35"/>
        <v>0</v>
      </c>
      <c r="CY25" s="1">
        <f t="shared" si="35"/>
        <v>0</v>
      </c>
      <c r="CZ25" s="1">
        <f t="shared" si="35"/>
        <v>0</v>
      </c>
      <c r="DA25" s="1">
        <f t="shared" si="35"/>
        <v>0</v>
      </c>
      <c r="DB25" s="1">
        <f t="shared" si="35"/>
        <v>0</v>
      </c>
      <c r="DC25" s="1">
        <f t="shared" si="35"/>
        <v>0</v>
      </c>
      <c r="DD25" s="1">
        <f t="shared" si="35"/>
        <v>0</v>
      </c>
      <c r="DE25" s="1">
        <f t="shared" si="35"/>
        <v>0</v>
      </c>
      <c r="DF25" s="1">
        <f t="shared" si="35"/>
        <v>0</v>
      </c>
      <c r="DG25" s="1">
        <f t="shared" si="35"/>
        <v>0</v>
      </c>
    </row>
    <row r="26" spans="7:111" ht="12.75" customHeight="1">
      <c r="G26" s="19"/>
      <c r="H26" s="46">
        <f t="shared" si="27"/>
        <v>4</v>
      </c>
      <c r="I26" s="32">
        <v>2</v>
      </c>
      <c r="J26" s="34">
        <f t="shared" si="28"/>
        <v>0.1</v>
      </c>
      <c r="K26" s="35">
        <f>K22*$J26</f>
        <v>0.00025000000000000006</v>
      </c>
      <c r="L26" s="35">
        <f>L22*$J26</f>
        <v>0.0005000000000000001</v>
      </c>
      <c r="M26" s="35">
        <f>M22*$J26</f>
        <v>0.0012500000000000002</v>
      </c>
      <c r="N26" s="35">
        <f>N22*$J26</f>
        <v>0.0025000000000000005</v>
      </c>
      <c r="O26" s="35">
        <f>O22*$J26</f>
        <v>0.0045000000000000005</v>
      </c>
      <c r="P26" s="35">
        <f aca="true" t="shared" si="36" ref="P26:BV26">P22*$J26</f>
        <v>0.009500000000000001</v>
      </c>
      <c r="Q26" s="35">
        <f t="shared" si="36"/>
        <v>0.010750000000000003</v>
      </c>
      <c r="R26" s="35">
        <f t="shared" si="36"/>
        <v>0.015000000000000003</v>
      </c>
      <c r="S26" s="35">
        <f t="shared" si="36"/>
        <v>0.0175</v>
      </c>
      <c r="T26" s="35">
        <f t="shared" si="36"/>
        <v>0.018000000000000002</v>
      </c>
      <c r="U26" s="35">
        <f t="shared" si="36"/>
        <v>0.020250000000000004</v>
      </c>
      <c r="V26" s="1">
        <f t="shared" si="36"/>
        <v>0</v>
      </c>
      <c r="W26" s="1">
        <f t="shared" si="36"/>
        <v>0</v>
      </c>
      <c r="X26" s="1">
        <f t="shared" si="36"/>
        <v>0</v>
      </c>
      <c r="Y26" s="1">
        <f t="shared" si="36"/>
        <v>0</v>
      </c>
      <c r="Z26" s="1">
        <f t="shared" si="36"/>
        <v>0</v>
      </c>
      <c r="AA26" s="1">
        <f t="shared" si="36"/>
        <v>0</v>
      </c>
      <c r="AB26" s="1">
        <f t="shared" si="36"/>
        <v>0</v>
      </c>
      <c r="AC26" s="1">
        <f t="shared" si="36"/>
        <v>0</v>
      </c>
      <c r="AD26" s="1">
        <f t="shared" si="36"/>
        <v>0</v>
      </c>
      <c r="AE26" s="1">
        <f t="shared" si="36"/>
        <v>0</v>
      </c>
      <c r="AF26" s="1">
        <f t="shared" si="36"/>
        <v>0</v>
      </c>
      <c r="AG26" s="1">
        <f t="shared" si="36"/>
        <v>0</v>
      </c>
      <c r="AH26" s="1">
        <f t="shared" si="36"/>
        <v>0</v>
      </c>
      <c r="AI26" s="1">
        <f t="shared" si="36"/>
        <v>0</v>
      </c>
      <c r="AJ26" s="1">
        <f t="shared" si="36"/>
        <v>0</v>
      </c>
      <c r="AK26" s="1">
        <f t="shared" si="36"/>
        <v>0</v>
      </c>
      <c r="AL26" s="1">
        <f t="shared" si="36"/>
        <v>0</v>
      </c>
      <c r="AM26" s="1">
        <f t="shared" si="36"/>
        <v>0</v>
      </c>
      <c r="AN26" s="1">
        <f t="shared" si="36"/>
        <v>0</v>
      </c>
      <c r="AO26" s="1">
        <f t="shared" si="36"/>
        <v>0</v>
      </c>
      <c r="AP26" s="1">
        <f t="shared" si="36"/>
        <v>0</v>
      </c>
      <c r="AQ26" s="1">
        <f t="shared" si="36"/>
        <v>0</v>
      </c>
      <c r="AR26" s="1">
        <f t="shared" si="36"/>
        <v>0</v>
      </c>
      <c r="AS26" s="1">
        <f t="shared" si="36"/>
        <v>0</v>
      </c>
      <c r="AT26" s="1">
        <f t="shared" si="36"/>
        <v>0</v>
      </c>
      <c r="AU26" s="1">
        <f t="shared" si="36"/>
        <v>0</v>
      </c>
      <c r="AV26" s="1">
        <f t="shared" si="36"/>
        <v>0</v>
      </c>
      <c r="AW26" s="1">
        <f t="shared" si="36"/>
        <v>0</v>
      </c>
      <c r="AX26" s="1">
        <f t="shared" si="36"/>
        <v>0</v>
      </c>
      <c r="AY26" s="1">
        <f t="shared" si="36"/>
        <v>0</v>
      </c>
      <c r="AZ26" s="1">
        <f t="shared" si="36"/>
        <v>0</v>
      </c>
      <c r="BA26" s="1">
        <f t="shared" si="36"/>
        <v>0</v>
      </c>
      <c r="BB26" s="1">
        <f t="shared" si="36"/>
        <v>0</v>
      </c>
      <c r="BC26" s="1">
        <f t="shared" si="36"/>
        <v>0</v>
      </c>
      <c r="BD26" s="1">
        <f t="shared" si="36"/>
        <v>0</v>
      </c>
      <c r="BE26" s="1">
        <f t="shared" si="36"/>
        <v>0</v>
      </c>
      <c r="BF26" s="1">
        <f t="shared" si="36"/>
        <v>0</v>
      </c>
      <c r="BG26" s="1">
        <f t="shared" si="36"/>
        <v>0</v>
      </c>
      <c r="BH26" s="1">
        <f t="shared" si="36"/>
        <v>0</v>
      </c>
      <c r="BI26" s="1">
        <f t="shared" si="36"/>
        <v>0</v>
      </c>
      <c r="BJ26" s="1">
        <f t="shared" si="36"/>
        <v>0</v>
      </c>
      <c r="BK26" s="1">
        <f t="shared" si="36"/>
        <v>0</v>
      </c>
      <c r="BL26" s="1">
        <f t="shared" si="36"/>
        <v>0</v>
      </c>
      <c r="BM26" s="1">
        <f t="shared" si="36"/>
        <v>0</v>
      </c>
      <c r="BN26" s="1">
        <f t="shared" si="36"/>
        <v>0</v>
      </c>
      <c r="BO26" s="1">
        <f t="shared" si="36"/>
        <v>0</v>
      </c>
      <c r="BP26" s="1">
        <f t="shared" si="36"/>
        <v>0</v>
      </c>
      <c r="BQ26" s="1">
        <f t="shared" si="36"/>
        <v>0</v>
      </c>
      <c r="BR26" s="1">
        <f t="shared" si="36"/>
        <v>0</v>
      </c>
      <c r="BS26" s="1">
        <f t="shared" si="36"/>
        <v>0</v>
      </c>
      <c r="BT26" s="1">
        <f t="shared" si="36"/>
        <v>0</v>
      </c>
      <c r="BU26" s="1">
        <f t="shared" si="36"/>
        <v>0</v>
      </c>
      <c r="BV26" s="1">
        <f t="shared" si="36"/>
        <v>0</v>
      </c>
      <c r="BW26" s="1">
        <f aca="true" t="shared" si="37" ref="BW26:DG26">BW22*$J26</f>
        <v>0</v>
      </c>
      <c r="BX26" s="1">
        <f t="shared" si="37"/>
        <v>0</v>
      </c>
      <c r="BY26" s="1">
        <f t="shared" si="37"/>
        <v>0</v>
      </c>
      <c r="BZ26" s="1">
        <f t="shared" si="37"/>
        <v>0</v>
      </c>
      <c r="CA26" s="1">
        <f t="shared" si="37"/>
        <v>0</v>
      </c>
      <c r="CB26" s="1">
        <f t="shared" si="37"/>
        <v>0</v>
      </c>
      <c r="CC26" s="1">
        <f t="shared" si="37"/>
        <v>0</v>
      </c>
      <c r="CD26" s="1">
        <f t="shared" si="37"/>
        <v>0</v>
      </c>
      <c r="CE26" s="1">
        <f t="shared" si="37"/>
        <v>0</v>
      </c>
      <c r="CF26" s="1">
        <f t="shared" si="37"/>
        <v>0</v>
      </c>
      <c r="CG26" s="1">
        <f t="shared" si="37"/>
        <v>0</v>
      </c>
      <c r="CH26" s="1">
        <f t="shared" si="37"/>
        <v>0</v>
      </c>
      <c r="CI26" s="1">
        <f t="shared" si="37"/>
        <v>0</v>
      </c>
      <c r="CJ26" s="1">
        <f t="shared" si="37"/>
        <v>0</v>
      </c>
      <c r="CK26" s="1">
        <f t="shared" si="37"/>
        <v>0</v>
      </c>
      <c r="CL26" s="1">
        <f t="shared" si="37"/>
        <v>0</v>
      </c>
      <c r="CM26" s="1">
        <f t="shared" si="37"/>
        <v>0</v>
      </c>
      <c r="CN26" s="1">
        <f t="shared" si="37"/>
        <v>0</v>
      </c>
      <c r="CO26" s="1">
        <f t="shared" si="37"/>
        <v>0</v>
      </c>
      <c r="CP26" s="1">
        <f t="shared" si="37"/>
        <v>0</v>
      </c>
      <c r="CQ26" s="1">
        <f t="shared" si="37"/>
        <v>0</v>
      </c>
      <c r="CR26" s="1">
        <f t="shared" si="37"/>
        <v>0</v>
      </c>
      <c r="CS26" s="1">
        <f t="shared" si="37"/>
        <v>0</v>
      </c>
      <c r="CT26" s="1">
        <f t="shared" si="37"/>
        <v>0</v>
      </c>
      <c r="CU26" s="1">
        <f t="shared" si="37"/>
        <v>0</v>
      </c>
      <c r="CV26" s="1">
        <f t="shared" si="37"/>
        <v>0</v>
      </c>
      <c r="CW26" s="1">
        <f t="shared" si="37"/>
        <v>0</v>
      </c>
      <c r="CX26" s="1">
        <f t="shared" si="37"/>
        <v>0</v>
      </c>
      <c r="CY26" s="1">
        <f t="shared" si="37"/>
        <v>0</v>
      </c>
      <c r="CZ26" s="1">
        <f t="shared" si="37"/>
        <v>0</v>
      </c>
      <c r="DA26" s="1">
        <f t="shared" si="37"/>
        <v>0</v>
      </c>
      <c r="DB26" s="1">
        <f t="shared" si="37"/>
        <v>0</v>
      </c>
      <c r="DC26" s="1">
        <f t="shared" si="37"/>
        <v>0</v>
      </c>
      <c r="DD26" s="1">
        <f t="shared" si="37"/>
        <v>0</v>
      </c>
      <c r="DE26" s="1">
        <f t="shared" si="37"/>
        <v>0</v>
      </c>
      <c r="DF26" s="1">
        <f t="shared" si="37"/>
        <v>0</v>
      </c>
      <c r="DG26" s="1">
        <f t="shared" si="37"/>
        <v>0</v>
      </c>
    </row>
    <row r="27" spans="7:111" ht="12.75" customHeight="1">
      <c r="G27" s="19"/>
      <c r="H27" s="46">
        <f t="shared" si="27"/>
        <v>1</v>
      </c>
      <c r="I27" s="32">
        <v>1</v>
      </c>
      <c r="J27" s="34">
        <f t="shared" si="28"/>
        <v>0.05</v>
      </c>
      <c r="K27" s="35">
        <f>K22*$J27</f>
        <v>0.00012500000000000003</v>
      </c>
      <c r="L27" s="35">
        <f>L22*$J27</f>
        <v>0.00025000000000000006</v>
      </c>
      <c r="M27" s="35">
        <f>M22*$J27</f>
        <v>0.0006250000000000001</v>
      </c>
      <c r="N27" s="35">
        <f>N22*$J27</f>
        <v>0.0012500000000000002</v>
      </c>
      <c r="O27" s="35">
        <f>O22*$J27</f>
        <v>0.0022500000000000003</v>
      </c>
      <c r="P27" s="35">
        <f aca="true" t="shared" si="38" ref="P27:BV27">P22*$J27</f>
        <v>0.004750000000000001</v>
      </c>
      <c r="Q27" s="35">
        <f t="shared" si="38"/>
        <v>0.005375000000000001</v>
      </c>
      <c r="R27" s="35">
        <f t="shared" si="38"/>
        <v>0.0075000000000000015</v>
      </c>
      <c r="S27" s="35">
        <f t="shared" si="38"/>
        <v>0.00875</v>
      </c>
      <c r="T27" s="35">
        <f t="shared" si="38"/>
        <v>0.009000000000000001</v>
      </c>
      <c r="U27" s="35">
        <f t="shared" si="38"/>
        <v>0.010125000000000002</v>
      </c>
      <c r="V27" s="1">
        <f t="shared" si="38"/>
        <v>0</v>
      </c>
      <c r="W27" s="1">
        <f t="shared" si="38"/>
        <v>0</v>
      </c>
      <c r="X27" s="1">
        <f t="shared" si="38"/>
        <v>0</v>
      </c>
      <c r="Y27" s="1">
        <f t="shared" si="38"/>
        <v>0</v>
      </c>
      <c r="Z27" s="1">
        <f t="shared" si="38"/>
        <v>0</v>
      </c>
      <c r="AA27" s="1">
        <f t="shared" si="38"/>
        <v>0</v>
      </c>
      <c r="AB27" s="1">
        <f t="shared" si="38"/>
        <v>0</v>
      </c>
      <c r="AC27" s="1">
        <f t="shared" si="38"/>
        <v>0</v>
      </c>
      <c r="AD27" s="1">
        <f t="shared" si="38"/>
        <v>0</v>
      </c>
      <c r="AE27" s="1">
        <f t="shared" si="38"/>
        <v>0</v>
      </c>
      <c r="AF27" s="1">
        <f t="shared" si="38"/>
        <v>0</v>
      </c>
      <c r="AG27" s="1">
        <f t="shared" si="38"/>
        <v>0</v>
      </c>
      <c r="AH27" s="1">
        <f t="shared" si="38"/>
        <v>0</v>
      </c>
      <c r="AI27" s="1">
        <f t="shared" si="38"/>
        <v>0</v>
      </c>
      <c r="AJ27" s="1">
        <f t="shared" si="38"/>
        <v>0</v>
      </c>
      <c r="AK27" s="1">
        <f t="shared" si="38"/>
        <v>0</v>
      </c>
      <c r="AL27" s="1">
        <f t="shared" si="38"/>
        <v>0</v>
      </c>
      <c r="AM27" s="1">
        <f t="shared" si="38"/>
        <v>0</v>
      </c>
      <c r="AN27" s="1">
        <f t="shared" si="38"/>
        <v>0</v>
      </c>
      <c r="AO27" s="1">
        <f t="shared" si="38"/>
        <v>0</v>
      </c>
      <c r="AP27" s="1">
        <f t="shared" si="38"/>
        <v>0</v>
      </c>
      <c r="AQ27" s="1">
        <f t="shared" si="38"/>
        <v>0</v>
      </c>
      <c r="AR27" s="1">
        <f t="shared" si="38"/>
        <v>0</v>
      </c>
      <c r="AS27" s="1">
        <f t="shared" si="38"/>
        <v>0</v>
      </c>
      <c r="AT27" s="1">
        <f t="shared" si="38"/>
        <v>0</v>
      </c>
      <c r="AU27" s="1">
        <f t="shared" si="38"/>
        <v>0</v>
      </c>
      <c r="AV27" s="1">
        <f t="shared" si="38"/>
        <v>0</v>
      </c>
      <c r="AW27" s="1">
        <f t="shared" si="38"/>
        <v>0</v>
      </c>
      <c r="AX27" s="1">
        <f t="shared" si="38"/>
        <v>0</v>
      </c>
      <c r="AY27" s="1">
        <f t="shared" si="38"/>
        <v>0</v>
      </c>
      <c r="AZ27" s="1">
        <f t="shared" si="38"/>
        <v>0</v>
      </c>
      <c r="BA27" s="1">
        <f t="shared" si="38"/>
        <v>0</v>
      </c>
      <c r="BB27" s="1">
        <f t="shared" si="38"/>
        <v>0</v>
      </c>
      <c r="BC27" s="1">
        <f t="shared" si="38"/>
        <v>0</v>
      </c>
      <c r="BD27" s="1">
        <f t="shared" si="38"/>
        <v>0</v>
      </c>
      <c r="BE27" s="1">
        <f t="shared" si="38"/>
        <v>0</v>
      </c>
      <c r="BF27" s="1">
        <f t="shared" si="38"/>
        <v>0</v>
      </c>
      <c r="BG27" s="1">
        <f t="shared" si="38"/>
        <v>0</v>
      </c>
      <c r="BH27" s="1">
        <f t="shared" si="38"/>
        <v>0</v>
      </c>
      <c r="BI27" s="1">
        <f t="shared" si="38"/>
        <v>0</v>
      </c>
      <c r="BJ27" s="1">
        <f t="shared" si="38"/>
        <v>0</v>
      </c>
      <c r="BK27" s="1">
        <f t="shared" si="38"/>
        <v>0</v>
      </c>
      <c r="BL27" s="1">
        <f t="shared" si="38"/>
        <v>0</v>
      </c>
      <c r="BM27" s="1">
        <f t="shared" si="38"/>
        <v>0</v>
      </c>
      <c r="BN27" s="1">
        <f t="shared" si="38"/>
        <v>0</v>
      </c>
      <c r="BO27" s="1">
        <f t="shared" si="38"/>
        <v>0</v>
      </c>
      <c r="BP27" s="1">
        <f t="shared" si="38"/>
        <v>0</v>
      </c>
      <c r="BQ27" s="1">
        <f t="shared" si="38"/>
        <v>0</v>
      </c>
      <c r="BR27" s="1">
        <f t="shared" si="38"/>
        <v>0</v>
      </c>
      <c r="BS27" s="1">
        <f t="shared" si="38"/>
        <v>0</v>
      </c>
      <c r="BT27" s="1">
        <f t="shared" si="38"/>
        <v>0</v>
      </c>
      <c r="BU27" s="1">
        <f t="shared" si="38"/>
        <v>0</v>
      </c>
      <c r="BV27" s="1">
        <f t="shared" si="38"/>
        <v>0</v>
      </c>
      <c r="BW27" s="1">
        <f aca="true" t="shared" si="39" ref="BW27:DG27">BW22*$J27</f>
        <v>0</v>
      </c>
      <c r="BX27" s="1">
        <f t="shared" si="39"/>
        <v>0</v>
      </c>
      <c r="BY27" s="1">
        <f t="shared" si="39"/>
        <v>0</v>
      </c>
      <c r="BZ27" s="1">
        <f t="shared" si="39"/>
        <v>0</v>
      </c>
      <c r="CA27" s="1">
        <f t="shared" si="39"/>
        <v>0</v>
      </c>
      <c r="CB27" s="1">
        <f t="shared" si="39"/>
        <v>0</v>
      </c>
      <c r="CC27" s="1">
        <f t="shared" si="39"/>
        <v>0</v>
      </c>
      <c r="CD27" s="1">
        <f t="shared" si="39"/>
        <v>0</v>
      </c>
      <c r="CE27" s="1">
        <f t="shared" si="39"/>
        <v>0</v>
      </c>
      <c r="CF27" s="1">
        <f t="shared" si="39"/>
        <v>0</v>
      </c>
      <c r="CG27" s="1">
        <f t="shared" si="39"/>
        <v>0</v>
      </c>
      <c r="CH27" s="1">
        <f t="shared" si="39"/>
        <v>0</v>
      </c>
      <c r="CI27" s="1">
        <f t="shared" si="39"/>
        <v>0</v>
      </c>
      <c r="CJ27" s="1">
        <f t="shared" si="39"/>
        <v>0</v>
      </c>
      <c r="CK27" s="1">
        <f t="shared" si="39"/>
        <v>0</v>
      </c>
      <c r="CL27" s="1">
        <f t="shared" si="39"/>
        <v>0</v>
      </c>
      <c r="CM27" s="1">
        <f t="shared" si="39"/>
        <v>0</v>
      </c>
      <c r="CN27" s="1">
        <f t="shared" si="39"/>
        <v>0</v>
      </c>
      <c r="CO27" s="1">
        <f t="shared" si="39"/>
        <v>0</v>
      </c>
      <c r="CP27" s="1">
        <f t="shared" si="39"/>
        <v>0</v>
      </c>
      <c r="CQ27" s="1">
        <f t="shared" si="39"/>
        <v>0</v>
      </c>
      <c r="CR27" s="1">
        <f t="shared" si="39"/>
        <v>0</v>
      </c>
      <c r="CS27" s="1">
        <f t="shared" si="39"/>
        <v>0</v>
      </c>
      <c r="CT27" s="1">
        <f t="shared" si="39"/>
        <v>0</v>
      </c>
      <c r="CU27" s="1">
        <f t="shared" si="39"/>
        <v>0</v>
      </c>
      <c r="CV27" s="1">
        <f t="shared" si="39"/>
        <v>0</v>
      </c>
      <c r="CW27" s="1">
        <f t="shared" si="39"/>
        <v>0</v>
      </c>
      <c r="CX27" s="1">
        <f t="shared" si="39"/>
        <v>0</v>
      </c>
      <c r="CY27" s="1">
        <f t="shared" si="39"/>
        <v>0</v>
      </c>
      <c r="CZ27" s="1">
        <f t="shared" si="39"/>
        <v>0</v>
      </c>
      <c r="DA27" s="1">
        <f t="shared" si="39"/>
        <v>0</v>
      </c>
      <c r="DB27" s="1">
        <f t="shared" si="39"/>
        <v>0</v>
      </c>
      <c r="DC27" s="1">
        <f t="shared" si="39"/>
        <v>0</v>
      </c>
      <c r="DD27" s="1">
        <f t="shared" si="39"/>
        <v>0</v>
      </c>
      <c r="DE27" s="1">
        <f t="shared" si="39"/>
        <v>0</v>
      </c>
      <c r="DF27" s="1">
        <f t="shared" si="39"/>
        <v>0</v>
      </c>
      <c r="DG27" s="1">
        <f t="shared" si="39"/>
        <v>0</v>
      </c>
    </row>
    <row r="28" spans="7:111" ht="12.75" customHeight="1" thickBot="1">
      <c r="G28" s="20">
        <f>SUM(J23:J28)</f>
        <v>1</v>
      </c>
      <c r="H28" s="47">
        <f t="shared" si="27"/>
        <v>0</v>
      </c>
      <c r="I28" s="32">
        <v>0</v>
      </c>
      <c r="J28" s="34">
        <f t="shared" si="28"/>
        <v>0.05</v>
      </c>
      <c r="K28" s="35">
        <f>K22*$J28</f>
        <v>0.00012500000000000003</v>
      </c>
      <c r="L28" s="35">
        <f>L22*$J28</f>
        <v>0.00025000000000000006</v>
      </c>
      <c r="M28" s="35">
        <f>M22*$J28</f>
        <v>0.0006250000000000001</v>
      </c>
      <c r="N28" s="35">
        <f>N22*$J28</f>
        <v>0.0012500000000000002</v>
      </c>
      <c r="O28" s="35">
        <f>O22*$J28</f>
        <v>0.0022500000000000003</v>
      </c>
      <c r="P28" s="35">
        <f aca="true" t="shared" si="40" ref="P28:BV28">P22*$J28</f>
        <v>0.004750000000000001</v>
      </c>
      <c r="Q28" s="35">
        <f t="shared" si="40"/>
        <v>0.005375000000000001</v>
      </c>
      <c r="R28" s="35">
        <f t="shared" si="40"/>
        <v>0.0075000000000000015</v>
      </c>
      <c r="S28" s="35">
        <f t="shared" si="40"/>
        <v>0.00875</v>
      </c>
      <c r="T28" s="35">
        <f t="shared" si="40"/>
        <v>0.009000000000000001</v>
      </c>
      <c r="U28" s="35">
        <f t="shared" si="40"/>
        <v>0.010125000000000002</v>
      </c>
      <c r="V28" s="1">
        <f t="shared" si="40"/>
        <v>0</v>
      </c>
      <c r="W28" s="1">
        <f t="shared" si="40"/>
        <v>0</v>
      </c>
      <c r="X28" s="1">
        <f t="shared" si="40"/>
        <v>0</v>
      </c>
      <c r="Y28" s="1">
        <f t="shared" si="40"/>
        <v>0</v>
      </c>
      <c r="Z28" s="1">
        <f t="shared" si="40"/>
        <v>0</v>
      </c>
      <c r="AA28" s="1">
        <f t="shared" si="40"/>
        <v>0</v>
      </c>
      <c r="AB28" s="1">
        <f t="shared" si="40"/>
        <v>0</v>
      </c>
      <c r="AC28" s="1">
        <f t="shared" si="40"/>
        <v>0</v>
      </c>
      <c r="AD28" s="1">
        <f t="shared" si="40"/>
        <v>0</v>
      </c>
      <c r="AE28" s="1">
        <f t="shared" si="40"/>
        <v>0</v>
      </c>
      <c r="AF28" s="1">
        <f t="shared" si="40"/>
        <v>0</v>
      </c>
      <c r="AG28" s="1">
        <f t="shared" si="40"/>
        <v>0</v>
      </c>
      <c r="AH28" s="1">
        <f t="shared" si="40"/>
        <v>0</v>
      </c>
      <c r="AI28" s="1">
        <f t="shared" si="40"/>
        <v>0</v>
      </c>
      <c r="AJ28" s="1">
        <f t="shared" si="40"/>
        <v>0</v>
      </c>
      <c r="AK28" s="1">
        <f t="shared" si="40"/>
        <v>0</v>
      </c>
      <c r="AL28" s="1">
        <f t="shared" si="40"/>
        <v>0</v>
      </c>
      <c r="AM28" s="1">
        <f t="shared" si="40"/>
        <v>0</v>
      </c>
      <c r="AN28" s="1">
        <f t="shared" si="40"/>
        <v>0</v>
      </c>
      <c r="AO28" s="1">
        <f t="shared" si="40"/>
        <v>0</v>
      </c>
      <c r="AP28" s="1">
        <f t="shared" si="40"/>
        <v>0</v>
      </c>
      <c r="AQ28" s="1">
        <f t="shared" si="40"/>
        <v>0</v>
      </c>
      <c r="AR28" s="1">
        <f t="shared" si="40"/>
        <v>0</v>
      </c>
      <c r="AS28" s="1">
        <f t="shared" si="40"/>
        <v>0</v>
      </c>
      <c r="AT28" s="1">
        <f t="shared" si="40"/>
        <v>0</v>
      </c>
      <c r="AU28" s="1">
        <f t="shared" si="40"/>
        <v>0</v>
      </c>
      <c r="AV28" s="1">
        <f t="shared" si="40"/>
        <v>0</v>
      </c>
      <c r="AW28" s="1">
        <f t="shared" si="40"/>
        <v>0</v>
      </c>
      <c r="AX28" s="1">
        <f t="shared" si="40"/>
        <v>0</v>
      </c>
      <c r="AY28" s="1">
        <f t="shared" si="40"/>
        <v>0</v>
      </c>
      <c r="AZ28" s="1">
        <f t="shared" si="40"/>
        <v>0</v>
      </c>
      <c r="BA28" s="1">
        <f t="shared" si="40"/>
        <v>0</v>
      </c>
      <c r="BB28" s="1">
        <f t="shared" si="40"/>
        <v>0</v>
      </c>
      <c r="BC28" s="1">
        <f t="shared" si="40"/>
        <v>0</v>
      </c>
      <c r="BD28" s="1">
        <f t="shared" si="40"/>
        <v>0</v>
      </c>
      <c r="BE28" s="1">
        <f t="shared" si="40"/>
        <v>0</v>
      </c>
      <c r="BF28" s="1">
        <f t="shared" si="40"/>
        <v>0</v>
      </c>
      <c r="BG28" s="1">
        <f t="shared" si="40"/>
        <v>0</v>
      </c>
      <c r="BH28" s="1">
        <f t="shared" si="40"/>
        <v>0</v>
      </c>
      <c r="BI28" s="1">
        <f t="shared" si="40"/>
        <v>0</v>
      </c>
      <c r="BJ28" s="1">
        <f t="shared" si="40"/>
        <v>0</v>
      </c>
      <c r="BK28" s="1">
        <f t="shared" si="40"/>
        <v>0</v>
      </c>
      <c r="BL28" s="1">
        <f t="shared" si="40"/>
        <v>0</v>
      </c>
      <c r="BM28" s="1">
        <f t="shared" si="40"/>
        <v>0</v>
      </c>
      <c r="BN28" s="1">
        <f t="shared" si="40"/>
        <v>0</v>
      </c>
      <c r="BO28" s="1">
        <f t="shared" si="40"/>
        <v>0</v>
      </c>
      <c r="BP28" s="1">
        <f t="shared" si="40"/>
        <v>0</v>
      </c>
      <c r="BQ28" s="1">
        <f t="shared" si="40"/>
        <v>0</v>
      </c>
      <c r="BR28" s="1">
        <f t="shared" si="40"/>
        <v>0</v>
      </c>
      <c r="BS28" s="1">
        <f t="shared" si="40"/>
        <v>0</v>
      </c>
      <c r="BT28" s="1">
        <f t="shared" si="40"/>
        <v>0</v>
      </c>
      <c r="BU28" s="1">
        <f t="shared" si="40"/>
        <v>0</v>
      </c>
      <c r="BV28" s="1">
        <f t="shared" si="40"/>
        <v>0</v>
      </c>
      <c r="BW28" s="1">
        <f aca="true" t="shared" si="41" ref="BW28:DG28">BW22*$J28</f>
        <v>0</v>
      </c>
      <c r="BX28" s="1">
        <f t="shared" si="41"/>
        <v>0</v>
      </c>
      <c r="BY28" s="1">
        <f t="shared" si="41"/>
        <v>0</v>
      </c>
      <c r="BZ28" s="1">
        <f t="shared" si="41"/>
        <v>0</v>
      </c>
      <c r="CA28" s="1">
        <f t="shared" si="41"/>
        <v>0</v>
      </c>
      <c r="CB28" s="1">
        <f t="shared" si="41"/>
        <v>0</v>
      </c>
      <c r="CC28" s="1">
        <f t="shared" si="41"/>
        <v>0</v>
      </c>
      <c r="CD28" s="1">
        <f t="shared" si="41"/>
        <v>0</v>
      </c>
      <c r="CE28" s="1">
        <f t="shared" si="41"/>
        <v>0</v>
      </c>
      <c r="CF28" s="1">
        <f t="shared" si="41"/>
        <v>0</v>
      </c>
      <c r="CG28" s="1">
        <f t="shared" si="41"/>
        <v>0</v>
      </c>
      <c r="CH28" s="1">
        <f t="shared" si="41"/>
        <v>0</v>
      </c>
      <c r="CI28" s="1">
        <f t="shared" si="41"/>
        <v>0</v>
      </c>
      <c r="CJ28" s="1">
        <f t="shared" si="41"/>
        <v>0</v>
      </c>
      <c r="CK28" s="1">
        <f t="shared" si="41"/>
        <v>0</v>
      </c>
      <c r="CL28" s="1">
        <f t="shared" si="41"/>
        <v>0</v>
      </c>
      <c r="CM28" s="1">
        <f t="shared" si="41"/>
        <v>0</v>
      </c>
      <c r="CN28" s="1">
        <f t="shared" si="41"/>
        <v>0</v>
      </c>
      <c r="CO28" s="1">
        <f t="shared" si="41"/>
        <v>0</v>
      </c>
      <c r="CP28" s="1">
        <f t="shared" si="41"/>
        <v>0</v>
      </c>
      <c r="CQ28" s="1">
        <f t="shared" si="41"/>
        <v>0</v>
      </c>
      <c r="CR28" s="1">
        <f t="shared" si="41"/>
        <v>0</v>
      </c>
      <c r="CS28" s="1">
        <f t="shared" si="41"/>
        <v>0</v>
      </c>
      <c r="CT28" s="1">
        <f t="shared" si="41"/>
        <v>0</v>
      </c>
      <c r="CU28" s="1">
        <f t="shared" si="41"/>
        <v>0</v>
      </c>
      <c r="CV28" s="1">
        <f t="shared" si="41"/>
        <v>0</v>
      </c>
      <c r="CW28" s="1">
        <f t="shared" si="41"/>
        <v>0</v>
      </c>
      <c r="CX28" s="1">
        <f t="shared" si="41"/>
        <v>0</v>
      </c>
      <c r="CY28" s="1">
        <f t="shared" si="41"/>
        <v>0</v>
      </c>
      <c r="CZ28" s="1">
        <f t="shared" si="41"/>
        <v>0</v>
      </c>
      <c r="DA28" s="1">
        <f t="shared" si="41"/>
        <v>0</v>
      </c>
      <c r="DB28" s="1">
        <f t="shared" si="41"/>
        <v>0</v>
      </c>
      <c r="DC28" s="1">
        <f t="shared" si="41"/>
        <v>0</v>
      </c>
      <c r="DD28" s="1">
        <f t="shared" si="41"/>
        <v>0</v>
      </c>
      <c r="DE28" s="1">
        <f t="shared" si="41"/>
        <v>0</v>
      </c>
      <c r="DF28" s="1">
        <f t="shared" si="41"/>
        <v>0</v>
      </c>
      <c r="DG28" s="1">
        <f t="shared" si="41"/>
        <v>0</v>
      </c>
    </row>
    <row r="29" spans="1:111" ht="12.75" customHeight="1" thickBot="1">
      <c r="A29" s="2">
        <f>A22+1</f>
        <v>3</v>
      </c>
      <c r="B29" s="43">
        <f>SQRT(D29)</f>
        <v>2.5617376914898995</v>
      </c>
      <c r="C29" s="13">
        <f>C22+E29</f>
        <v>11.25</v>
      </c>
      <c r="D29" s="14">
        <f>D22+F29</f>
        <v>6.5625</v>
      </c>
      <c r="E29" s="29">
        <f>SUMPRODUCT(I23:I28,J23:J28)</f>
        <v>3.75</v>
      </c>
      <c r="F29" s="14">
        <f>SUMPRODUCT(H23:H28,J23:J28)-SUMPRODUCT(J23:J28,I23:I28)^2</f>
        <v>2.1875</v>
      </c>
      <c r="G29" s="21"/>
      <c r="H29" s="22"/>
      <c r="K29" s="33">
        <f>K28</f>
        <v>0.00012500000000000003</v>
      </c>
      <c r="L29" s="33">
        <f>L28+K27</f>
        <v>0.0003750000000000001</v>
      </c>
      <c r="M29" s="33">
        <f>M28+L27+K26</f>
        <v>0.0011250000000000001</v>
      </c>
      <c r="N29" s="33">
        <f>N28+M27+L26+K25</f>
        <v>0.0027500000000000003</v>
      </c>
      <c r="O29" s="33">
        <f>O28+N27+M26+L25+K24</f>
        <v>0.006000000000000001</v>
      </c>
      <c r="P29" s="33">
        <f aca="true" t="shared" si="42" ref="P29:AP29">P28+O27+N26+M25+L24+K23</f>
        <v>0.013500000000000003</v>
      </c>
      <c r="Q29" s="33">
        <f t="shared" si="42"/>
        <v>0.023125000000000007</v>
      </c>
      <c r="R29" s="33">
        <f t="shared" si="42"/>
        <v>0.03975000000000001</v>
      </c>
      <c r="S29" s="33">
        <f t="shared" si="42"/>
        <v>0.06150000000000001</v>
      </c>
      <c r="T29" s="33">
        <f t="shared" si="42"/>
        <v>0.08812500000000001</v>
      </c>
      <c r="U29" s="33">
        <f t="shared" si="42"/>
        <v>0.12337500000000003</v>
      </c>
      <c r="V29" s="33">
        <f t="shared" si="42"/>
        <v>0.13275</v>
      </c>
      <c r="W29" s="33">
        <f t="shared" si="42"/>
        <v>0.14975000000000005</v>
      </c>
      <c r="X29" s="33">
        <f t="shared" si="42"/>
        <v>0.145125</v>
      </c>
      <c r="Y29" s="33">
        <f t="shared" si="42"/>
        <v>0.12150000000000002</v>
      </c>
      <c r="Z29" s="33">
        <f t="shared" si="42"/>
        <v>0.09112500000000001</v>
      </c>
      <c r="AA29" s="36">
        <f t="shared" si="42"/>
        <v>0</v>
      </c>
      <c r="AB29" s="36">
        <f t="shared" si="42"/>
        <v>0</v>
      </c>
      <c r="AC29" s="36">
        <f t="shared" si="42"/>
        <v>0</v>
      </c>
      <c r="AD29" s="36">
        <f t="shared" si="42"/>
        <v>0</v>
      </c>
      <c r="AE29" s="36">
        <f t="shared" si="42"/>
        <v>0</v>
      </c>
      <c r="AF29" s="36">
        <f t="shared" si="42"/>
        <v>0</v>
      </c>
      <c r="AG29" s="36">
        <f t="shared" si="42"/>
        <v>0</v>
      </c>
      <c r="AH29" s="36">
        <f t="shared" si="42"/>
        <v>0</v>
      </c>
      <c r="AI29" s="36">
        <f t="shared" si="42"/>
        <v>0</v>
      </c>
      <c r="AJ29" s="36">
        <f t="shared" si="42"/>
        <v>0</v>
      </c>
      <c r="AK29" s="36">
        <f t="shared" si="42"/>
        <v>0</v>
      </c>
      <c r="AL29" s="36">
        <f t="shared" si="42"/>
        <v>0</v>
      </c>
      <c r="AM29" s="36">
        <f t="shared" si="42"/>
        <v>0</v>
      </c>
      <c r="AN29" s="36">
        <f t="shared" si="42"/>
        <v>0</v>
      </c>
      <c r="AO29" s="36">
        <f t="shared" si="42"/>
        <v>0</v>
      </c>
      <c r="AP29" s="36">
        <f t="shared" si="42"/>
        <v>0</v>
      </c>
      <c r="AQ29" s="36">
        <f aca="true" t="shared" si="43" ref="AQ29:BV29">AQ28+AP27+AO26+AN25+AM24+AL23</f>
        <v>0</v>
      </c>
      <c r="AR29" s="36">
        <f t="shared" si="43"/>
        <v>0</v>
      </c>
      <c r="AS29" s="36">
        <f t="shared" si="43"/>
        <v>0</v>
      </c>
      <c r="AT29" s="36">
        <f t="shared" si="43"/>
        <v>0</v>
      </c>
      <c r="AU29" s="36">
        <f t="shared" si="43"/>
        <v>0</v>
      </c>
      <c r="AV29" s="36">
        <f t="shared" si="43"/>
        <v>0</v>
      </c>
      <c r="AW29" s="36">
        <f t="shared" si="43"/>
        <v>0</v>
      </c>
      <c r="AX29" s="36">
        <f t="shared" si="43"/>
        <v>0</v>
      </c>
      <c r="AY29" s="36">
        <f t="shared" si="43"/>
        <v>0</v>
      </c>
      <c r="AZ29" s="36">
        <f t="shared" si="43"/>
        <v>0</v>
      </c>
      <c r="BA29" s="36">
        <f t="shared" si="43"/>
        <v>0</v>
      </c>
      <c r="BB29" s="36">
        <f t="shared" si="43"/>
        <v>0</v>
      </c>
      <c r="BC29" s="36">
        <f t="shared" si="43"/>
        <v>0</v>
      </c>
      <c r="BD29" s="36">
        <f t="shared" si="43"/>
        <v>0</v>
      </c>
      <c r="BE29" s="36">
        <f t="shared" si="43"/>
        <v>0</v>
      </c>
      <c r="BF29" s="36">
        <f t="shared" si="43"/>
        <v>0</v>
      </c>
      <c r="BG29" s="36">
        <f t="shared" si="43"/>
        <v>0</v>
      </c>
      <c r="BH29" s="36">
        <f t="shared" si="43"/>
        <v>0</v>
      </c>
      <c r="BI29" s="36">
        <f t="shared" si="43"/>
        <v>0</v>
      </c>
      <c r="BJ29" s="36">
        <f t="shared" si="43"/>
        <v>0</v>
      </c>
      <c r="BK29" s="36">
        <f t="shared" si="43"/>
        <v>0</v>
      </c>
      <c r="BL29" s="36">
        <f t="shared" si="43"/>
        <v>0</v>
      </c>
      <c r="BM29" s="36">
        <f t="shared" si="43"/>
        <v>0</v>
      </c>
      <c r="BN29" s="36">
        <f t="shared" si="43"/>
        <v>0</v>
      </c>
      <c r="BO29" s="36">
        <f t="shared" si="43"/>
        <v>0</v>
      </c>
      <c r="BP29" s="36">
        <f t="shared" si="43"/>
        <v>0</v>
      </c>
      <c r="BQ29" s="36">
        <f t="shared" si="43"/>
        <v>0</v>
      </c>
      <c r="BR29" s="36">
        <f t="shared" si="43"/>
        <v>0</v>
      </c>
      <c r="BS29" s="36">
        <f t="shared" si="43"/>
        <v>0</v>
      </c>
      <c r="BT29" s="36">
        <f t="shared" si="43"/>
        <v>0</v>
      </c>
      <c r="BU29" s="36">
        <f t="shared" si="43"/>
        <v>0</v>
      </c>
      <c r="BV29" s="36">
        <f t="shared" si="43"/>
        <v>0</v>
      </c>
      <c r="BW29" s="36">
        <f aca="true" t="shared" si="44" ref="BW29:DB29">BW28+BV27+BU26+BT25+BS24+BR23</f>
        <v>0</v>
      </c>
      <c r="BX29" s="36">
        <f t="shared" si="44"/>
        <v>0</v>
      </c>
      <c r="BY29" s="36">
        <f t="shared" si="44"/>
        <v>0</v>
      </c>
      <c r="BZ29" s="36">
        <f t="shared" si="44"/>
        <v>0</v>
      </c>
      <c r="CA29" s="36">
        <f t="shared" si="44"/>
        <v>0</v>
      </c>
      <c r="CB29" s="36">
        <f t="shared" si="44"/>
        <v>0</v>
      </c>
      <c r="CC29" s="36">
        <f t="shared" si="44"/>
        <v>0</v>
      </c>
      <c r="CD29" s="36">
        <f t="shared" si="44"/>
        <v>0</v>
      </c>
      <c r="CE29" s="36">
        <f t="shared" si="44"/>
        <v>0</v>
      </c>
      <c r="CF29" s="36">
        <f t="shared" si="44"/>
        <v>0</v>
      </c>
      <c r="CG29" s="36">
        <f t="shared" si="44"/>
        <v>0</v>
      </c>
      <c r="CH29" s="36">
        <f t="shared" si="44"/>
        <v>0</v>
      </c>
      <c r="CI29" s="36">
        <f t="shared" si="44"/>
        <v>0</v>
      </c>
      <c r="CJ29" s="36">
        <f t="shared" si="44"/>
        <v>0</v>
      </c>
      <c r="CK29" s="36">
        <f t="shared" si="44"/>
        <v>0</v>
      </c>
      <c r="CL29" s="36">
        <f t="shared" si="44"/>
        <v>0</v>
      </c>
      <c r="CM29" s="36">
        <f t="shared" si="44"/>
        <v>0</v>
      </c>
      <c r="CN29" s="36">
        <f t="shared" si="44"/>
        <v>0</v>
      </c>
      <c r="CO29" s="36">
        <f t="shared" si="44"/>
        <v>0</v>
      </c>
      <c r="CP29" s="36">
        <f t="shared" si="44"/>
        <v>0</v>
      </c>
      <c r="CQ29" s="36">
        <f t="shared" si="44"/>
        <v>0</v>
      </c>
      <c r="CR29" s="36">
        <f t="shared" si="44"/>
        <v>0</v>
      </c>
      <c r="CS29" s="36">
        <f t="shared" si="44"/>
        <v>0</v>
      </c>
      <c r="CT29" s="36">
        <f t="shared" si="44"/>
        <v>0</v>
      </c>
      <c r="CU29" s="36">
        <f t="shared" si="44"/>
        <v>0</v>
      </c>
      <c r="CV29" s="36">
        <f t="shared" si="44"/>
        <v>0</v>
      </c>
      <c r="CW29" s="36">
        <f t="shared" si="44"/>
        <v>0</v>
      </c>
      <c r="CX29" s="36">
        <f t="shared" si="44"/>
        <v>0</v>
      </c>
      <c r="CY29" s="36">
        <f t="shared" si="44"/>
        <v>0</v>
      </c>
      <c r="CZ29" s="36">
        <f t="shared" si="44"/>
        <v>0</v>
      </c>
      <c r="DA29" s="36">
        <f t="shared" si="44"/>
        <v>0</v>
      </c>
      <c r="DB29" s="36">
        <f t="shared" si="44"/>
        <v>0</v>
      </c>
      <c r="DC29" s="36">
        <f>DC28+DB27+DA26+CZ25+CY24+CX23</f>
        <v>0</v>
      </c>
      <c r="DD29" s="36">
        <f>DD28+DC27+DB26+DA25+CZ24+CY23</f>
        <v>0</v>
      </c>
      <c r="DE29" s="36">
        <f>DE28+DD27+DC26+DB25+DA24+CZ23</f>
        <v>0</v>
      </c>
      <c r="DF29" s="36">
        <f>DF28+DE27+DD26+DC25+DB24+DA23</f>
        <v>0</v>
      </c>
      <c r="DG29" s="36">
        <f>DG28+DF27+DE26+DD25+DC24+DB23</f>
        <v>0</v>
      </c>
    </row>
    <row r="30" spans="2:111" ht="12.75" customHeight="1">
      <c r="B30" s="12"/>
      <c r="C30" s="12"/>
      <c r="D30" s="12"/>
      <c r="E30" s="12"/>
      <c r="F30" s="12"/>
      <c r="G30" s="18"/>
      <c r="H30" s="45">
        <f aca="true" t="shared" si="45" ref="H30:H35">I30^2</f>
        <v>25</v>
      </c>
      <c r="I30" s="32">
        <v>5</v>
      </c>
      <c r="J30" s="34">
        <f>J23</f>
        <v>0.45</v>
      </c>
      <c r="K30" s="35">
        <f>K29*$J30</f>
        <v>5.625000000000001E-05</v>
      </c>
      <c r="L30" s="35">
        <f>L29*$J30</f>
        <v>0.00016875000000000006</v>
      </c>
      <c r="M30" s="35">
        <f>M29*$J30</f>
        <v>0.0005062500000000001</v>
      </c>
      <c r="N30" s="35">
        <f>N29*$J30</f>
        <v>0.0012375</v>
      </c>
      <c r="O30" s="35">
        <f>O29*$J30</f>
        <v>0.0027000000000000006</v>
      </c>
      <c r="P30" s="35">
        <f aca="true" t="shared" si="46" ref="P30:AP30">P29*$J30</f>
        <v>0.006075000000000001</v>
      </c>
      <c r="Q30" s="35">
        <f t="shared" si="46"/>
        <v>0.010406250000000004</v>
      </c>
      <c r="R30" s="35">
        <f t="shared" si="46"/>
        <v>0.017887500000000004</v>
      </c>
      <c r="S30" s="35">
        <f t="shared" si="46"/>
        <v>0.027675000000000005</v>
      </c>
      <c r="T30" s="35">
        <f t="shared" si="46"/>
        <v>0.039656250000000004</v>
      </c>
      <c r="U30" s="35">
        <f t="shared" si="46"/>
        <v>0.05551875000000001</v>
      </c>
      <c r="V30" s="35">
        <f t="shared" si="46"/>
        <v>0.059737500000000006</v>
      </c>
      <c r="W30" s="35">
        <f t="shared" si="46"/>
        <v>0.06738750000000003</v>
      </c>
      <c r="X30" s="35">
        <f t="shared" si="46"/>
        <v>0.06530625000000001</v>
      </c>
      <c r="Y30" s="35">
        <f t="shared" si="46"/>
        <v>0.054675000000000015</v>
      </c>
      <c r="Z30" s="35">
        <f t="shared" si="46"/>
        <v>0.04100625000000001</v>
      </c>
      <c r="AA30" s="1">
        <f t="shared" si="46"/>
        <v>0</v>
      </c>
      <c r="AB30" s="1">
        <f t="shared" si="46"/>
        <v>0</v>
      </c>
      <c r="AC30" s="1">
        <f t="shared" si="46"/>
        <v>0</v>
      </c>
      <c r="AD30" s="1">
        <f t="shared" si="46"/>
        <v>0</v>
      </c>
      <c r="AE30" s="1">
        <f t="shared" si="46"/>
        <v>0</v>
      </c>
      <c r="AF30" s="1">
        <f t="shared" si="46"/>
        <v>0</v>
      </c>
      <c r="AG30" s="1">
        <f t="shared" si="46"/>
        <v>0</v>
      </c>
      <c r="AH30" s="1">
        <f t="shared" si="46"/>
        <v>0</v>
      </c>
      <c r="AI30" s="1">
        <f t="shared" si="46"/>
        <v>0</v>
      </c>
      <c r="AJ30" s="1">
        <f t="shared" si="46"/>
        <v>0</v>
      </c>
      <c r="AK30" s="1">
        <f t="shared" si="46"/>
        <v>0</v>
      </c>
      <c r="AL30" s="1">
        <f t="shared" si="46"/>
        <v>0</v>
      </c>
      <c r="AM30" s="1">
        <f t="shared" si="46"/>
        <v>0</v>
      </c>
      <c r="AN30" s="1">
        <f t="shared" si="46"/>
        <v>0</v>
      </c>
      <c r="AO30" s="1">
        <f t="shared" si="46"/>
        <v>0</v>
      </c>
      <c r="AP30" s="1">
        <f t="shared" si="46"/>
        <v>0</v>
      </c>
      <c r="AQ30" s="1">
        <f aca="true" t="shared" si="47" ref="AQ30:BV30">AQ29*$J30</f>
        <v>0</v>
      </c>
      <c r="AR30" s="1">
        <f t="shared" si="47"/>
        <v>0</v>
      </c>
      <c r="AS30" s="1">
        <f t="shared" si="47"/>
        <v>0</v>
      </c>
      <c r="AT30" s="1">
        <f t="shared" si="47"/>
        <v>0</v>
      </c>
      <c r="AU30" s="1">
        <f t="shared" si="47"/>
        <v>0</v>
      </c>
      <c r="AV30" s="1">
        <f t="shared" si="47"/>
        <v>0</v>
      </c>
      <c r="AW30" s="1">
        <f t="shared" si="47"/>
        <v>0</v>
      </c>
      <c r="AX30" s="1">
        <f t="shared" si="47"/>
        <v>0</v>
      </c>
      <c r="AY30" s="1">
        <f t="shared" si="47"/>
        <v>0</v>
      </c>
      <c r="AZ30" s="1">
        <f t="shared" si="47"/>
        <v>0</v>
      </c>
      <c r="BA30" s="1">
        <f t="shared" si="47"/>
        <v>0</v>
      </c>
      <c r="BB30" s="1">
        <f t="shared" si="47"/>
        <v>0</v>
      </c>
      <c r="BC30" s="1">
        <f t="shared" si="47"/>
        <v>0</v>
      </c>
      <c r="BD30" s="1">
        <f t="shared" si="47"/>
        <v>0</v>
      </c>
      <c r="BE30" s="1">
        <f t="shared" si="47"/>
        <v>0</v>
      </c>
      <c r="BF30" s="1">
        <f t="shared" si="47"/>
        <v>0</v>
      </c>
      <c r="BG30" s="1">
        <f t="shared" si="47"/>
        <v>0</v>
      </c>
      <c r="BH30" s="1">
        <f t="shared" si="47"/>
        <v>0</v>
      </c>
      <c r="BI30" s="1">
        <f t="shared" si="47"/>
        <v>0</v>
      </c>
      <c r="BJ30" s="1">
        <f t="shared" si="47"/>
        <v>0</v>
      </c>
      <c r="BK30" s="1">
        <f t="shared" si="47"/>
        <v>0</v>
      </c>
      <c r="BL30" s="1">
        <f t="shared" si="47"/>
        <v>0</v>
      </c>
      <c r="BM30" s="1">
        <f t="shared" si="47"/>
        <v>0</v>
      </c>
      <c r="BN30" s="1">
        <f t="shared" si="47"/>
        <v>0</v>
      </c>
      <c r="BO30" s="1">
        <f t="shared" si="47"/>
        <v>0</v>
      </c>
      <c r="BP30" s="1">
        <f t="shared" si="47"/>
        <v>0</v>
      </c>
      <c r="BQ30" s="1">
        <f t="shared" si="47"/>
        <v>0</v>
      </c>
      <c r="BR30" s="1">
        <f t="shared" si="47"/>
        <v>0</v>
      </c>
      <c r="BS30" s="1">
        <f t="shared" si="47"/>
        <v>0</v>
      </c>
      <c r="BT30" s="1">
        <f t="shared" si="47"/>
        <v>0</v>
      </c>
      <c r="BU30" s="1">
        <f t="shared" si="47"/>
        <v>0</v>
      </c>
      <c r="BV30" s="1">
        <f t="shared" si="47"/>
        <v>0</v>
      </c>
      <c r="BW30" s="1">
        <f aca="true" t="shared" si="48" ref="BW30:DB30">BW29*$J30</f>
        <v>0</v>
      </c>
      <c r="BX30" s="1">
        <f t="shared" si="48"/>
        <v>0</v>
      </c>
      <c r="BY30" s="1">
        <f t="shared" si="48"/>
        <v>0</v>
      </c>
      <c r="BZ30" s="1">
        <f t="shared" si="48"/>
        <v>0</v>
      </c>
      <c r="CA30" s="1">
        <f t="shared" si="48"/>
        <v>0</v>
      </c>
      <c r="CB30" s="1">
        <f t="shared" si="48"/>
        <v>0</v>
      </c>
      <c r="CC30" s="1">
        <f t="shared" si="48"/>
        <v>0</v>
      </c>
      <c r="CD30" s="1">
        <f t="shared" si="48"/>
        <v>0</v>
      </c>
      <c r="CE30" s="1">
        <f t="shared" si="48"/>
        <v>0</v>
      </c>
      <c r="CF30" s="1">
        <f t="shared" si="48"/>
        <v>0</v>
      </c>
      <c r="CG30" s="1">
        <f t="shared" si="48"/>
        <v>0</v>
      </c>
      <c r="CH30" s="1">
        <f t="shared" si="48"/>
        <v>0</v>
      </c>
      <c r="CI30" s="1">
        <f t="shared" si="48"/>
        <v>0</v>
      </c>
      <c r="CJ30" s="1">
        <f t="shared" si="48"/>
        <v>0</v>
      </c>
      <c r="CK30" s="1">
        <f t="shared" si="48"/>
        <v>0</v>
      </c>
      <c r="CL30" s="1">
        <f t="shared" si="48"/>
        <v>0</v>
      </c>
      <c r="CM30" s="1">
        <f t="shared" si="48"/>
        <v>0</v>
      </c>
      <c r="CN30" s="1">
        <f t="shared" si="48"/>
        <v>0</v>
      </c>
      <c r="CO30" s="1">
        <f t="shared" si="48"/>
        <v>0</v>
      </c>
      <c r="CP30" s="1">
        <f t="shared" si="48"/>
        <v>0</v>
      </c>
      <c r="CQ30" s="1">
        <f t="shared" si="48"/>
        <v>0</v>
      </c>
      <c r="CR30" s="1">
        <f t="shared" si="48"/>
        <v>0</v>
      </c>
      <c r="CS30" s="1">
        <f t="shared" si="48"/>
        <v>0</v>
      </c>
      <c r="CT30" s="1">
        <f t="shared" si="48"/>
        <v>0</v>
      </c>
      <c r="CU30" s="1">
        <f t="shared" si="48"/>
        <v>0</v>
      </c>
      <c r="CV30" s="1">
        <f t="shared" si="48"/>
        <v>0</v>
      </c>
      <c r="CW30" s="1">
        <f t="shared" si="48"/>
        <v>0</v>
      </c>
      <c r="CX30" s="1">
        <f t="shared" si="48"/>
        <v>0</v>
      </c>
      <c r="CY30" s="1">
        <f t="shared" si="48"/>
        <v>0</v>
      </c>
      <c r="CZ30" s="1">
        <f t="shared" si="48"/>
        <v>0</v>
      </c>
      <c r="DA30" s="1">
        <f t="shared" si="48"/>
        <v>0</v>
      </c>
      <c r="DB30" s="1">
        <f t="shared" si="48"/>
        <v>0</v>
      </c>
      <c r="DC30" s="1">
        <f>DC29*$J30</f>
        <v>0</v>
      </c>
      <c r="DD30" s="1">
        <f>DD29*$J30</f>
        <v>0</v>
      </c>
      <c r="DE30" s="1">
        <f>DE29*$J30</f>
        <v>0</v>
      </c>
      <c r="DF30" s="1">
        <f>DF29*$J30</f>
        <v>0</v>
      </c>
      <c r="DG30" s="1">
        <f>DG29*$J30</f>
        <v>0</v>
      </c>
    </row>
    <row r="31" spans="7:111" ht="12.75" customHeight="1">
      <c r="G31" s="19"/>
      <c r="H31" s="46">
        <f t="shared" si="45"/>
        <v>16</v>
      </c>
      <c r="I31" s="32">
        <v>4</v>
      </c>
      <c r="J31" s="34">
        <f t="shared" si="28"/>
        <v>0.2</v>
      </c>
      <c r="K31" s="35">
        <f>K29*$J31</f>
        <v>2.5000000000000008E-05</v>
      </c>
      <c r="L31" s="35">
        <f>L29*$J31</f>
        <v>7.500000000000003E-05</v>
      </c>
      <c r="M31" s="35">
        <f>M29*$J31</f>
        <v>0.00022500000000000005</v>
      </c>
      <c r="N31" s="35">
        <f>N29*$J31</f>
        <v>0.00055</v>
      </c>
      <c r="O31" s="35">
        <f>O29*$J31</f>
        <v>0.0012000000000000003</v>
      </c>
      <c r="P31" s="35">
        <f aca="true" t="shared" si="49" ref="P31:BV31">P29*$J31</f>
        <v>0.002700000000000001</v>
      </c>
      <c r="Q31" s="35">
        <f t="shared" si="49"/>
        <v>0.0046250000000000015</v>
      </c>
      <c r="R31" s="35">
        <f t="shared" si="49"/>
        <v>0.007950000000000002</v>
      </c>
      <c r="S31" s="35">
        <f t="shared" si="49"/>
        <v>0.012300000000000004</v>
      </c>
      <c r="T31" s="35">
        <f t="shared" si="49"/>
        <v>0.017625000000000002</v>
      </c>
      <c r="U31" s="35">
        <f t="shared" si="49"/>
        <v>0.024675000000000006</v>
      </c>
      <c r="V31" s="35">
        <f t="shared" si="49"/>
        <v>0.026550000000000004</v>
      </c>
      <c r="W31" s="35">
        <f t="shared" si="49"/>
        <v>0.02995000000000001</v>
      </c>
      <c r="X31" s="35">
        <f t="shared" si="49"/>
        <v>0.029025000000000002</v>
      </c>
      <c r="Y31" s="35">
        <f t="shared" si="49"/>
        <v>0.024300000000000006</v>
      </c>
      <c r="Z31" s="35">
        <f t="shared" si="49"/>
        <v>0.018225</v>
      </c>
      <c r="AA31" s="1">
        <f t="shared" si="49"/>
        <v>0</v>
      </c>
      <c r="AB31" s="1">
        <f t="shared" si="49"/>
        <v>0</v>
      </c>
      <c r="AC31" s="1">
        <f t="shared" si="49"/>
        <v>0</v>
      </c>
      <c r="AD31" s="1">
        <f t="shared" si="49"/>
        <v>0</v>
      </c>
      <c r="AE31" s="1">
        <f t="shared" si="49"/>
        <v>0</v>
      </c>
      <c r="AF31" s="1">
        <f t="shared" si="49"/>
        <v>0</v>
      </c>
      <c r="AG31" s="1">
        <f t="shared" si="49"/>
        <v>0</v>
      </c>
      <c r="AH31" s="1">
        <f t="shared" si="49"/>
        <v>0</v>
      </c>
      <c r="AI31" s="1">
        <f t="shared" si="49"/>
        <v>0</v>
      </c>
      <c r="AJ31" s="1">
        <f t="shared" si="49"/>
        <v>0</v>
      </c>
      <c r="AK31" s="1">
        <f t="shared" si="49"/>
        <v>0</v>
      </c>
      <c r="AL31" s="1">
        <f t="shared" si="49"/>
        <v>0</v>
      </c>
      <c r="AM31" s="1">
        <f t="shared" si="49"/>
        <v>0</v>
      </c>
      <c r="AN31" s="1">
        <f t="shared" si="49"/>
        <v>0</v>
      </c>
      <c r="AO31" s="1">
        <f t="shared" si="49"/>
        <v>0</v>
      </c>
      <c r="AP31" s="1">
        <f t="shared" si="49"/>
        <v>0</v>
      </c>
      <c r="AQ31" s="1">
        <f t="shared" si="49"/>
        <v>0</v>
      </c>
      <c r="AR31" s="1">
        <f t="shared" si="49"/>
        <v>0</v>
      </c>
      <c r="AS31" s="1">
        <f t="shared" si="49"/>
        <v>0</v>
      </c>
      <c r="AT31" s="1">
        <f t="shared" si="49"/>
        <v>0</v>
      </c>
      <c r="AU31" s="1">
        <f t="shared" si="49"/>
        <v>0</v>
      </c>
      <c r="AV31" s="1">
        <f t="shared" si="49"/>
        <v>0</v>
      </c>
      <c r="AW31" s="1">
        <f t="shared" si="49"/>
        <v>0</v>
      </c>
      <c r="AX31" s="1">
        <f t="shared" si="49"/>
        <v>0</v>
      </c>
      <c r="AY31" s="1">
        <f t="shared" si="49"/>
        <v>0</v>
      </c>
      <c r="AZ31" s="1">
        <f t="shared" si="49"/>
        <v>0</v>
      </c>
      <c r="BA31" s="1">
        <f t="shared" si="49"/>
        <v>0</v>
      </c>
      <c r="BB31" s="1">
        <f t="shared" si="49"/>
        <v>0</v>
      </c>
      <c r="BC31" s="1">
        <f t="shared" si="49"/>
        <v>0</v>
      </c>
      <c r="BD31" s="1">
        <f t="shared" si="49"/>
        <v>0</v>
      </c>
      <c r="BE31" s="1">
        <f t="shared" si="49"/>
        <v>0</v>
      </c>
      <c r="BF31" s="1">
        <f t="shared" si="49"/>
        <v>0</v>
      </c>
      <c r="BG31" s="1">
        <f t="shared" si="49"/>
        <v>0</v>
      </c>
      <c r="BH31" s="1">
        <f t="shared" si="49"/>
        <v>0</v>
      </c>
      <c r="BI31" s="1">
        <f t="shared" si="49"/>
        <v>0</v>
      </c>
      <c r="BJ31" s="1">
        <f t="shared" si="49"/>
        <v>0</v>
      </c>
      <c r="BK31" s="1">
        <f t="shared" si="49"/>
        <v>0</v>
      </c>
      <c r="BL31" s="1">
        <f t="shared" si="49"/>
        <v>0</v>
      </c>
      <c r="BM31" s="1">
        <f t="shared" si="49"/>
        <v>0</v>
      </c>
      <c r="BN31" s="1">
        <f t="shared" si="49"/>
        <v>0</v>
      </c>
      <c r="BO31" s="1">
        <f t="shared" si="49"/>
        <v>0</v>
      </c>
      <c r="BP31" s="1">
        <f t="shared" si="49"/>
        <v>0</v>
      </c>
      <c r="BQ31" s="1">
        <f t="shared" si="49"/>
        <v>0</v>
      </c>
      <c r="BR31" s="1">
        <f t="shared" si="49"/>
        <v>0</v>
      </c>
      <c r="BS31" s="1">
        <f t="shared" si="49"/>
        <v>0</v>
      </c>
      <c r="BT31" s="1">
        <f t="shared" si="49"/>
        <v>0</v>
      </c>
      <c r="BU31" s="1">
        <f t="shared" si="49"/>
        <v>0</v>
      </c>
      <c r="BV31" s="1">
        <f t="shared" si="49"/>
        <v>0</v>
      </c>
      <c r="BW31" s="1">
        <f aca="true" t="shared" si="50" ref="BW31:DG31">BW29*$J31</f>
        <v>0</v>
      </c>
      <c r="BX31" s="1">
        <f t="shared" si="50"/>
        <v>0</v>
      </c>
      <c r="BY31" s="1">
        <f t="shared" si="50"/>
        <v>0</v>
      </c>
      <c r="BZ31" s="1">
        <f t="shared" si="50"/>
        <v>0</v>
      </c>
      <c r="CA31" s="1">
        <f t="shared" si="50"/>
        <v>0</v>
      </c>
      <c r="CB31" s="1">
        <f t="shared" si="50"/>
        <v>0</v>
      </c>
      <c r="CC31" s="1">
        <f t="shared" si="50"/>
        <v>0</v>
      </c>
      <c r="CD31" s="1">
        <f t="shared" si="50"/>
        <v>0</v>
      </c>
      <c r="CE31" s="1">
        <f t="shared" si="50"/>
        <v>0</v>
      </c>
      <c r="CF31" s="1">
        <f t="shared" si="50"/>
        <v>0</v>
      </c>
      <c r="CG31" s="1">
        <f t="shared" si="50"/>
        <v>0</v>
      </c>
      <c r="CH31" s="1">
        <f t="shared" si="50"/>
        <v>0</v>
      </c>
      <c r="CI31" s="1">
        <f t="shared" si="50"/>
        <v>0</v>
      </c>
      <c r="CJ31" s="1">
        <f t="shared" si="50"/>
        <v>0</v>
      </c>
      <c r="CK31" s="1">
        <f t="shared" si="50"/>
        <v>0</v>
      </c>
      <c r="CL31" s="1">
        <f t="shared" si="50"/>
        <v>0</v>
      </c>
      <c r="CM31" s="1">
        <f t="shared" si="50"/>
        <v>0</v>
      </c>
      <c r="CN31" s="1">
        <f t="shared" si="50"/>
        <v>0</v>
      </c>
      <c r="CO31" s="1">
        <f t="shared" si="50"/>
        <v>0</v>
      </c>
      <c r="CP31" s="1">
        <f t="shared" si="50"/>
        <v>0</v>
      </c>
      <c r="CQ31" s="1">
        <f t="shared" si="50"/>
        <v>0</v>
      </c>
      <c r="CR31" s="1">
        <f t="shared" si="50"/>
        <v>0</v>
      </c>
      <c r="CS31" s="1">
        <f t="shared" si="50"/>
        <v>0</v>
      </c>
      <c r="CT31" s="1">
        <f t="shared" si="50"/>
        <v>0</v>
      </c>
      <c r="CU31" s="1">
        <f t="shared" si="50"/>
        <v>0</v>
      </c>
      <c r="CV31" s="1">
        <f t="shared" si="50"/>
        <v>0</v>
      </c>
      <c r="CW31" s="1">
        <f t="shared" si="50"/>
        <v>0</v>
      </c>
      <c r="CX31" s="1">
        <f t="shared" si="50"/>
        <v>0</v>
      </c>
      <c r="CY31" s="1">
        <f t="shared" si="50"/>
        <v>0</v>
      </c>
      <c r="CZ31" s="1">
        <f t="shared" si="50"/>
        <v>0</v>
      </c>
      <c r="DA31" s="1">
        <f t="shared" si="50"/>
        <v>0</v>
      </c>
      <c r="DB31" s="1">
        <f t="shared" si="50"/>
        <v>0</v>
      </c>
      <c r="DC31" s="1">
        <f t="shared" si="50"/>
        <v>0</v>
      </c>
      <c r="DD31" s="1">
        <f t="shared" si="50"/>
        <v>0</v>
      </c>
      <c r="DE31" s="1">
        <f t="shared" si="50"/>
        <v>0</v>
      </c>
      <c r="DF31" s="1">
        <f t="shared" si="50"/>
        <v>0</v>
      </c>
      <c r="DG31" s="1">
        <f t="shared" si="50"/>
        <v>0</v>
      </c>
    </row>
    <row r="32" spans="7:111" ht="12.75" customHeight="1">
      <c r="G32" s="19"/>
      <c r="H32" s="46">
        <f t="shared" si="45"/>
        <v>9</v>
      </c>
      <c r="I32" s="32">
        <v>3</v>
      </c>
      <c r="J32" s="34">
        <f t="shared" si="28"/>
        <v>0.15</v>
      </c>
      <c r="K32" s="35">
        <f>K29*$J32</f>
        <v>1.8750000000000005E-05</v>
      </c>
      <c r="L32" s="35">
        <f>L29*$J32</f>
        <v>5.625000000000001E-05</v>
      </c>
      <c r="M32" s="35">
        <f>M29*$J32</f>
        <v>0.00016875</v>
      </c>
      <c r="N32" s="35">
        <f>N29*$J32</f>
        <v>0.00041250000000000005</v>
      </c>
      <c r="O32" s="35">
        <f>O29*$J32</f>
        <v>0.0009000000000000001</v>
      </c>
      <c r="P32" s="35">
        <f aca="true" t="shared" si="51" ref="P32:BV32">P29*$J32</f>
        <v>0.0020250000000000003</v>
      </c>
      <c r="Q32" s="35">
        <f t="shared" si="51"/>
        <v>0.003468750000000001</v>
      </c>
      <c r="R32" s="35">
        <f t="shared" si="51"/>
        <v>0.005962500000000001</v>
      </c>
      <c r="S32" s="35">
        <f t="shared" si="51"/>
        <v>0.009225000000000002</v>
      </c>
      <c r="T32" s="35">
        <f t="shared" si="51"/>
        <v>0.013218750000000001</v>
      </c>
      <c r="U32" s="35">
        <f t="shared" si="51"/>
        <v>0.018506250000000002</v>
      </c>
      <c r="V32" s="35">
        <f t="shared" si="51"/>
        <v>0.0199125</v>
      </c>
      <c r="W32" s="35">
        <f t="shared" si="51"/>
        <v>0.022462500000000007</v>
      </c>
      <c r="X32" s="35">
        <f t="shared" si="51"/>
        <v>0.02176875</v>
      </c>
      <c r="Y32" s="35">
        <f t="shared" si="51"/>
        <v>0.018225</v>
      </c>
      <c r="Z32" s="35">
        <f t="shared" si="51"/>
        <v>0.013668750000000002</v>
      </c>
      <c r="AA32" s="1">
        <f t="shared" si="51"/>
        <v>0</v>
      </c>
      <c r="AB32" s="1">
        <f t="shared" si="51"/>
        <v>0</v>
      </c>
      <c r="AC32" s="1">
        <f t="shared" si="51"/>
        <v>0</v>
      </c>
      <c r="AD32" s="1">
        <f t="shared" si="51"/>
        <v>0</v>
      </c>
      <c r="AE32" s="1">
        <f t="shared" si="51"/>
        <v>0</v>
      </c>
      <c r="AF32" s="1">
        <f t="shared" si="51"/>
        <v>0</v>
      </c>
      <c r="AG32" s="1">
        <f t="shared" si="51"/>
        <v>0</v>
      </c>
      <c r="AH32" s="1">
        <f t="shared" si="51"/>
        <v>0</v>
      </c>
      <c r="AI32" s="1">
        <f t="shared" si="51"/>
        <v>0</v>
      </c>
      <c r="AJ32" s="1">
        <f t="shared" si="51"/>
        <v>0</v>
      </c>
      <c r="AK32" s="1">
        <f t="shared" si="51"/>
        <v>0</v>
      </c>
      <c r="AL32" s="1">
        <f t="shared" si="51"/>
        <v>0</v>
      </c>
      <c r="AM32" s="1">
        <f t="shared" si="51"/>
        <v>0</v>
      </c>
      <c r="AN32" s="1">
        <f t="shared" si="51"/>
        <v>0</v>
      </c>
      <c r="AO32" s="1">
        <f t="shared" si="51"/>
        <v>0</v>
      </c>
      <c r="AP32" s="1">
        <f t="shared" si="51"/>
        <v>0</v>
      </c>
      <c r="AQ32" s="1">
        <f t="shared" si="51"/>
        <v>0</v>
      </c>
      <c r="AR32" s="1">
        <f t="shared" si="51"/>
        <v>0</v>
      </c>
      <c r="AS32" s="1">
        <f t="shared" si="51"/>
        <v>0</v>
      </c>
      <c r="AT32" s="1">
        <f t="shared" si="51"/>
        <v>0</v>
      </c>
      <c r="AU32" s="1">
        <f t="shared" si="51"/>
        <v>0</v>
      </c>
      <c r="AV32" s="1">
        <f t="shared" si="51"/>
        <v>0</v>
      </c>
      <c r="AW32" s="1">
        <f t="shared" si="51"/>
        <v>0</v>
      </c>
      <c r="AX32" s="1">
        <f t="shared" si="51"/>
        <v>0</v>
      </c>
      <c r="AY32" s="1">
        <f t="shared" si="51"/>
        <v>0</v>
      </c>
      <c r="AZ32" s="1">
        <f t="shared" si="51"/>
        <v>0</v>
      </c>
      <c r="BA32" s="1">
        <f t="shared" si="51"/>
        <v>0</v>
      </c>
      <c r="BB32" s="1">
        <f t="shared" si="51"/>
        <v>0</v>
      </c>
      <c r="BC32" s="1">
        <f t="shared" si="51"/>
        <v>0</v>
      </c>
      <c r="BD32" s="1">
        <f t="shared" si="51"/>
        <v>0</v>
      </c>
      <c r="BE32" s="1">
        <f t="shared" si="51"/>
        <v>0</v>
      </c>
      <c r="BF32" s="1">
        <f t="shared" si="51"/>
        <v>0</v>
      </c>
      <c r="BG32" s="1">
        <f t="shared" si="51"/>
        <v>0</v>
      </c>
      <c r="BH32" s="1">
        <f t="shared" si="51"/>
        <v>0</v>
      </c>
      <c r="BI32" s="1">
        <f t="shared" si="51"/>
        <v>0</v>
      </c>
      <c r="BJ32" s="1">
        <f t="shared" si="51"/>
        <v>0</v>
      </c>
      <c r="BK32" s="1">
        <f t="shared" si="51"/>
        <v>0</v>
      </c>
      <c r="BL32" s="1">
        <f t="shared" si="51"/>
        <v>0</v>
      </c>
      <c r="BM32" s="1">
        <f t="shared" si="51"/>
        <v>0</v>
      </c>
      <c r="BN32" s="1">
        <f t="shared" si="51"/>
        <v>0</v>
      </c>
      <c r="BO32" s="1">
        <f t="shared" si="51"/>
        <v>0</v>
      </c>
      <c r="BP32" s="1">
        <f t="shared" si="51"/>
        <v>0</v>
      </c>
      <c r="BQ32" s="1">
        <f t="shared" si="51"/>
        <v>0</v>
      </c>
      <c r="BR32" s="1">
        <f t="shared" si="51"/>
        <v>0</v>
      </c>
      <c r="BS32" s="1">
        <f t="shared" si="51"/>
        <v>0</v>
      </c>
      <c r="BT32" s="1">
        <f t="shared" si="51"/>
        <v>0</v>
      </c>
      <c r="BU32" s="1">
        <f t="shared" si="51"/>
        <v>0</v>
      </c>
      <c r="BV32" s="1">
        <f t="shared" si="51"/>
        <v>0</v>
      </c>
      <c r="BW32" s="1">
        <f aca="true" t="shared" si="52" ref="BW32:DG32">BW29*$J32</f>
        <v>0</v>
      </c>
      <c r="BX32" s="1">
        <f t="shared" si="52"/>
        <v>0</v>
      </c>
      <c r="BY32" s="1">
        <f t="shared" si="52"/>
        <v>0</v>
      </c>
      <c r="BZ32" s="1">
        <f t="shared" si="52"/>
        <v>0</v>
      </c>
      <c r="CA32" s="1">
        <f t="shared" si="52"/>
        <v>0</v>
      </c>
      <c r="CB32" s="1">
        <f t="shared" si="52"/>
        <v>0</v>
      </c>
      <c r="CC32" s="1">
        <f t="shared" si="52"/>
        <v>0</v>
      </c>
      <c r="CD32" s="1">
        <f t="shared" si="52"/>
        <v>0</v>
      </c>
      <c r="CE32" s="1">
        <f t="shared" si="52"/>
        <v>0</v>
      </c>
      <c r="CF32" s="1">
        <f t="shared" si="52"/>
        <v>0</v>
      </c>
      <c r="CG32" s="1">
        <f t="shared" si="52"/>
        <v>0</v>
      </c>
      <c r="CH32" s="1">
        <f t="shared" si="52"/>
        <v>0</v>
      </c>
      <c r="CI32" s="1">
        <f t="shared" si="52"/>
        <v>0</v>
      </c>
      <c r="CJ32" s="1">
        <f t="shared" si="52"/>
        <v>0</v>
      </c>
      <c r="CK32" s="1">
        <f t="shared" si="52"/>
        <v>0</v>
      </c>
      <c r="CL32" s="1">
        <f t="shared" si="52"/>
        <v>0</v>
      </c>
      <c r="CM32" s="1">
        <f t="shared" si="52"/>
        <v>0</v>
      </c>
      <c r="CN32" s="1">
        <f t="shared" si="52"/>
        <v>0</v>
      </c>
      <c r="CO32" s="1">
        <f t="shared" si="52"/>
        <v>0</v>
      </c>
      <c r="CP32" s="1">
        <f t="shared" si="52"/>
        <v>0</v>
      </c>
      <c r="CQ32" s="1">
        <f t="shared" si="52"/>
        <v>0</v>
      </c>
      <c r="CR32" s="1">
        <f t="shared" si="52"/>
        <v>0</v>
      </c>
      <c r="CS32" s="1">
        <f t="shared" si="52"/>
        <v>0</v>
      </c>
      <c r="CT32" s="1">
        <f t="shared" si="52"/>
        <v>0</v>
      </c>
      <c r="CU32" s="1">
        <f t="shared" si="52"/>
        <v>0</v>
      </c>
      <c r="CV32" s="1">
        <f t="shared" si="52"/>
        <v>0</v>
      </c>
      <c r="CW32" s="1">
        <f t="shared" si="52"/>
        <v>0</v>
      </c>
      <c r="CX32" s="1">
        <f t="shared" si="52"/>
        <v>0</v>
      </c>
      <c r="CY32" s="1">
        <f t="shared" si="52"/>
        <v>0</v>
      </c>
      <c r="CZ32" s="1">
        <f t="shared" si="52"/>
        <v>0</v>
      </c>
      <c r="DA32" s="1">
        <f t="shared" si="52"/>
        <v>0</v>
      </c>
      <c r="DB32" s="1">
        <f t="shared" si="52"/>
        <v>0</v>
      </c>
      <c r="DC32" s="1">
        <f t="shared" si="52"/>
        <v>0</v>
      </c>
      <c r="DD32" s="1">
        <f t="shared" si="52"/>
        <v>0</v>
      </c>
      <c r="DE32" s="1">
        <f t="shared" si="52"/>
        <v>0</v>
      </c>
      <c r="DF32" s="1">
        <f t="shared" si="52"/>
        <v>0</v>
      </c>
      <c r="DG32" s="1">
        <f t="shared" si="52"/>
        <v>0</v>
      </c>
    </row>
    <row r="33" spans="7:111" ht="12.75" customHeight="1">
      <c r="G33" s="19"/>
      <c r="H33" s="46">
        <f t="shared" si="45"/>
        <v>4</v>
      </c>
      <c r="I33" s="32">
        <v>2</v>
      </c>
      <c r="J33" s="34">
        <f t="shared" si="28"/>
        <v>0.1</v>
      </c>
      <c r="K33" s="35">
        <f>K29*$J33</f>
        <v>1.2500000000000004E-05</v>
      </c>
      <c r="L33" s="35">
        <f>L29*$J33</f>
        <v>3.750000000000002E-05</v>
      </c>
      <c r="M33" s="35">
        <f>M29*$J33</f>
        <v>0.00011250000000000002</v>
      </c>
      <c r="N33" s="35">
        <f>N29*$J33</f>
        <v>0.000275</v>
      </c>
      <c r="O33" s="35">
        <f>O29*$J33</f>
        <v>0.0006000000000000002</v>
      </c>
      <c r="P33" s="35">
        <f aca="true" t="shared" si="53" ref="P33:BV33">P29*$J33</f>
        <v>0.0013500000000000005</v>
      </c>
      <c r="Q33" s="35">
        <f t="shared" si="53"/>
        <v>0.0023125000000000008</v>
      </c>
      <c r="R33" s="35">
        <f t="shared" si="53"/>
        <v>0.003975000000000001</v>
      </c>
      <c r="S33" s="35">
        <f t="shared" si="53"/>
        <v>0.006150000000000002</v>
      </c>
      <c r="T33" s="35">
        <f t="shared" si="53"/>
        <v>0.008812500000000001</v>
      </c>
      <c r="U33" s="35">
        <f t="shared" si="53"/>
        <v>0.012337500000000003</v>
      </c>
      <c r="V33" s="35">
        <f t="shared" si="53"/>
        <v>0.013275000000000002</v>
      </c>
      <c r="W33" s="35">
        <f t="shared" si="53"/>
        <v>0.014975000000000006</v>
      </c>
      <c r="X33" s="35">
        <f t="shared" si="53"/>
        <v>0.014512500000000001</v>
      </c>
      <c r="Y33" s="35">
        <f t="shared" si="53"/>
        <v>0.012150000000000003</v>
      </c>
      <c r="Z33" s="35">
        <f t="shared" si="53"/>
        <v>0.0091125</v>
      </c>
      <c r="AA33" s="1">
        <f t="shared" si="53"/>
        <v>0</v>
      </c>
      <c r="AB33" s="1">
        <f t="shared" si="53"/>
        <v>0</v>
      </c>
      <c r="AC33" s="1">
        <f t="shared" si="53"/>
        <v>0</v>
      </c>
      <c r="AD33" s="1">
        <f t="shared" si="53"/>
        <v>0</v>
      </c>
      <c r="AE33" s="1">
        <f t="shared" si="53"/>
        <v>0</v>
      </c>
      <c r="AF33" s="1">
        <f t="shared" si="53"/>
        <v>0</v>
      </c>
      <c r="AG33" s="1">
        <f t="shared" si="53"/>
        <v>0</v>
      </c>
      <c r="AH33" s="1">
        <f t="shared" si="53"/>
        <v>0</v>
      </c>
      <c r="AI33" s="1">
        <f t="shared" si="53"/>
        <v>0</v>
      </c>
      <c r="AJ33" s="1">
        <f t="shared" si="53"/>
        <v>0</v>
      </c>
      <c r="AK33" s="1">
        <f t="shared" si="53"/>
        <v>0</v>
      </c>
      <c r="AL33" s="1">
        <f t="shared" si="53"/>
        <v>0</v>
      </c>
      <c r="AM33" s="1">
        <f t="shared" si="53"/>
        <v>0</v>
      </c>
      <c r="AN33" s="1">
        <f t="shared" si="53"/>
        <v>0</v>
      </c>
      <c r="AO33" s="1">
        <f t="shared" si="53"/>
        <v>0</v>
      </c>
      <c r="AP33" s="1">
        <f t="shared" si="53"/>
        <v>0</v>
      </c>
      <c r="AQ33" s="1">
        <f t="shared" si="53"/>
        <v>0</v>
      </c>
      <c r="AR33" s="1">
        <f t="shared" si="53"/>
        <v>0</v>
      </c>
      <c r="AS33" s="1">
        <f t="shared" si="53"/>
        <v>0</v>
      </c>
      <c r="AT33" s="1">
        <f t="shared" si="53"/>
        <v>0</v>
      </c>
      <c r="AU33" s="1">
        <f t="shared" si="53"/>
        <v>0</v>
      </c>
      <c r="AV33" s="1">
        <f t="shared" si="53"/>
        <v>0</v>
      </c>
      <c r="AW33" s="1">
        <f t="shared" si="53"/>
        <v>0</v>
      </c>
      <c r="AX33" s="1">
        <f t="shared" si="53"/>
        <v>0</v>
      </c>
      <c r="AY33" s="1">
        <f t="shared" si="53"/>
        <v>0</v>
      </c>
      <c r="AZ33" s="1">
        <f t="shared" si="53"/>
        <v>0</v>
      </c>
      <c r="BA33" s="1">
        <f t="shared" si="53"/>
        <v>0</v>
      </c>
      <c r="BB33" s="1">
        <f t="shared" si="53"/>
        <v>0</v>
      </c>
      <c r="BC33" s="1">
        <f t="shared" si="53"/>
        <v>0</v>
      </c>
      <c r="BD33" s="1">
        <f t="shared" si="53"/>
        <v>0</v>
      </c>
      <c r="BE33" s="1">
        <f t="shared" si="53"/>
        <v>0</v>
      </c>
      <c r="BF33" s="1">
        <f t="shared" si="53"/>
        <v>0</v>
      </c>
      <c r="BG33" s="1">
        <f t="shared" si="53"/>
        <v>0</v>
      </c>
      <c r="BH33" s="1">
        <f t="shared" si="53"/>
        <v>0</v>
      </c>
      <c r="BI33" s="1">
        <f t="shared" si="53"/>
        <v>0</v>
      </c>
      <c r="BJ33" s="1">
        <f t="shared" si="53"/>
        <v>0</v>
      </c>
      <c r="BK33" s="1">
        <f t="shared" si="53"/>
        <v>0</v>
      </c>
      <c r="BL33" s="1">
        <f t="shared" si="53"/>
        <v>0</v>
      </c>
      <c r="BM33" s="1">
        <f t="shared" si="53"/>
        <v>0</v>
      </c>
      <c r="BN33" s="1">
        <f t="shared" si="53"/>
        <v>0</v>
      </c>
      <c r="BO33" s="1">
        <f t="shared" si="53"/>
        <v>0</v>
      </c>
      <c r="BP33" s="1">
        <f t="shared" si="53"/>
        <v>0</v>
      </c>
      <c r="BQ33" s="1">
        <f t="shared" si="53"/>
        <v>0</v>
      </c>
      <c r="BR33" s="1">
        <f t="shared" si="53"/>
        <v>0</v>
      </c>
      <c r="BS33" s="1">
        <f t="shared" si="53"/>
        <v>0</v>
      </c>
      <c r="BT33" s="1">
        <f t="shared" si="53"/>
        <v>0</v>
      </c>
      <c r="BU33" s="1">
        <f t="shared" si="53"/>
        <v>0</v>
      </c>
      <c r="BV33" s="1">
        <f t="shared" si="53"/>
        <v>0</v>
      </c>
      <c r="BW33" s="1">
        <f aca="true" t="shared" si="54" ref="BW33:DG33">BW29*$J33</f>
        <v>0</v>
      </c>
      <c r="BX33" s="1">
        <f t="shared" si="54"/>
        <v>0</v>
      </c>
      <c r="BY33" s="1">
        <f t="shared" si="54"/>
        <v>0</v>
      </c>
      <c r="BZ33" s="1">
        <f t="shared" si="54"/>
        <v>0</v>
      </c>
      <c r="CA33" s="1">
        <f t="shared" si="54"/>
        <v>0</v>
      </c>
      <c r="CB33" s="1">
        <f t="shared" si="54"/>
        <v>0</v>
      </c>
      <c r="CC33" s="1">
        <f t="shared" si="54"/>
        <v>0</v>
      </c>
      <c r="CD33" s="1">
        <f t="shared" si="54"/>
        <v>0</v>
      </c>
      <c r="CE33" s="1">
        <f t="shared" si="54"/>
        <v>0</v>
      </c>
      <c r="CF33" s="1">
        <f t="shared" si="54"/>
        <v>0</v>
      </c>
      <c r="CG33" s="1">
        <f t="shared" si="54"/>
        <v>0</v>
      </c>
      <c r="CH33" s="1">
        <f t="shared" si="54"/>
        <v>0</v>
      </c>
      <c r="CI33" s="1">
        <f t="shared" si="54"/>
        <v>0</v>
      </c>
      <c r="CJ33" s="1">
        <f t="shared" si="54"/>
        <v>0</v>
      </c>
      <c r="CK33" s="1">
        <f t="shared" si="54"/>
        <v>0</v>
      </c>
      <c r="CL33" s="1">
        <f t="shared" si="54"/>
        <v>0</v>
      </c>
      <c r="CM33" s="1">
        <f t="shared" si="54"/>
        <v>0</v>
      </c>
      <c r="CN33" s="1">
        <f t="shared" si="54"/>
        <v>0</v>
      </c>
      <c r="CO33" s="1">
        <f t="shared" si="54"/>
        <v>0</v>
      </c>
      <c r="CP33" s="1">
        <f t="shared" si="54"/>
        <v>0</v>
      </c>
      <c r="CQ33" s="1">
        <f t="shared" si="54"/>
        <v>0</v>
      </c>
      <c r="CR33" s="1">
        <f t="shared" si="54"/>
        <v>0</v>
      </c>
      <c r="CS33" s="1">
        <f t="shared" si="54"/>
        <v>0</v>
      </c>
      <c r="CT33" s="1">
        <f t="shared" si="54"/>
        <v>0</v>
      </c>
      <c r="CU33" s="1">
        <f t="shared" si="54"/>
        <v>0</v>
      </c>
      <c r="CV33" s="1">
        <f t="shared" si="54"/>
        <v>0</v>
      </c>
      <c r="CW33" s="1">
        <f t="shared" si="54"/>
        <v>0</v>
      </c>
      <c r="CX33" s="1">
        <f t="shared" si="54"/>
        <v>0</v>
      </c>
      <c r="CY33" s="1">
        <f t="shared" si="54"/>
        <v>0</v>
      </c>
      <c r="CZ33" s="1">
        <f t="shared" si="54"/>
        <v>0</v>
      </c>
      <c r="DA33" s="1">
        <f t="shared" si="54"/>
        <v>0</v>
      </c>
      <c r="DB33" s="1">
        <f t="shared" si="54"/>
        <v>0</v>
      </c>
      <c r="DC33" s="1">
        <f t="shared" si="54"/>
        <v>0</v>
      </c>
      <c r="DD33" s="1">
        <f t="shared" si="54"/>
        <v>0</v>
      </c>
      <c r="DE33" s="1">
        <f t="shared" si="54"/>
        <v>0</v>
      </c>
      <c r="DF33" s="1">
        <f t="shared" si="54"/>
        <v>0</v>
      </c>
      <c r="DG33" s="1">
        <f t="shared" si="54"/>
        <v>0</v>
      </c>
    </row>
    <row r="34" spans="7:111" ht="12.75" customHeight="1">
      <c r="G34" s="19"/>
      <c r="H34" s="46">
        <f t="shared" si="45"/>
        <v>1</v>
      </c>
      <c r="I34" s="32">
        <v>1</v>
      </c>
      <c r="J34" s="34">
        <f t="shared" si="28"/>
        <v>0.05</v>
      </c>
      <c r="K34" s="35">
        <f>K29*$J34</f>
        <v>6.250000000000002E-06</v>
      </c>
      <c r="L34" s="35">
        <f>L29*$J34</f>
        <v>1.875000000000001E-05</v>
      </c>
      <c r="M34" s="35">
        <f>M29*$J34</f>
        <v>5.625000000000001E-05</v>
      </c>
      <c r="N34" s="35">
        <f>N29*$J34</f>
        <v>0.0001375</v>
      </c>
      <c r="O34" s="35">
        <f>O29*$J34</f>
        <v>0.0003000000000000001</v>
      </c>
      <c r="P34" s="35">
        <f aca="true" t="shared" si="55" ref="P34:BV34">P29*$J34</f>
        <v>0.0006750000000000003</v>
      </c>
      <c r="Q34" s="35">
        <f t="shared" si="55"/>
        <v>0.0011562500000000004</v>
      </c>
      <c r="R34" s="35">
        <f t="shared" si="55"/>
        <v>0.0019875000000000006</v>
      </c>
      <c r="S34" s="35">
        <f t="shared" si="55"/>
        <v>0.003075000000000001</v>
      </c>
      <c r="T34" s="35">
        <f t="shared" si="55"/>
        <v>0.0044062500000000004</v>
      </c>
      <c r="U34" s="35">
        <f t="shared" si="55"/>
        <v>0.0061687500000000015</v>
      </c>
      <c r="V34" s="35">
        <f t="shared" si="55"/>
        <v>0.006637500000000001</v>
      </c>
      <c r="W34" s="35">
        <f t="shared" si="55"/>
        <v>0.007487500000000003</v>
      </c>
      <c r="X34" s="35">
        <f t="shared" si="55"/>
        <v>0.0072562500000000005</v>
      </c>
      <c r="Y34" s="35">
        <f t="shared" si="55"/>
        <v>0.006075000000000001</v>
      </c>
      <c r="Z34" s="35">
        <f t="shared" si="55"/>
        <v>0.00455625</v>
      </c>
      <c r="AA34" s="1">
        <f t="shared" si="55"/>
        <v>0</v>
      </c>
      <c r="AB34" s="1">
        <f t="shared" si="55"/>
        <v>0</v>
      </c>
      <c r="AC34" s="1">
        <f t="shared" si="55"/>
        <v>0</v>
      </c>
      <c r="AD34" s="1">
        <f t="shared" si="55"/>
        <v>0</v>
      </c>
      <c r="AE34" s="1">
        <f t="shared" si="55"/>
        <v>0</v>
      </c>
      <c r="AF34" s="1">
        <f t="shared" si="55"/>
        <v>0</v>
      </c>
      <c r="AG34" s="1">
        <f t="shared" si="55"/>
        <v>0</v>
      </c>
      <c r="AH34" s="1">
        <f t="shared" si="55"/>
        <v>0</v>
      </c>
      <c r="AI34" s="1">
        <f t="shared" si="55"/>
        <v>0</v>
      </c>
      <c r="AJ34" s="1">
        <f t="shared" si="55"/>
        <v>0</v>
      </c>
      <c r="AK34" s="1">
        <f t="shared" si="55"/>
        <v>0</v>
      </c>
      <c r="AL34" s="1">
        <f t="shared" si="55"/>
        <v>0</v>
      </c>
      <c r="AM34" s="1">
        <f t="shared" si="55"/>
        <v>0</v>
      </c>
      <c r="AN34" s="1">
        <f t="shared" si="55"/>
        <v>0</v>
      </c>
      <c r="AO34" s="1">
        <f t="shared" si="55"/>
        <v>0</v>
      </c>
      <c r="AP34" s="1">
        <f t="shared" si="55"/>
        <v>0</v>
      </c>
      <c r="AQ34" s="1">
        <f t="shared" si="55"/>
        <v>0</v>
      </c>
      <c r="AR34" s="1">
        <f t="shared" si="55"/>
        <v>0</v>
      </c>
      <c r="AS34" s="1">
        <f t="shared" si="55"/>
        <v>0</v>
      </c>
      <c r="AT34" s="1">
        <f t="shared" si="55"/>
        <v>0</v>
      </c>
      <c r="AU34" s="1">
        <f t="shared" si="55"/>
        <v>0</v>
      </c>
      <c r="AV34" s="1">
        <f t="shared" si="55"/>
        <v>0</v>
      </c>
      <c r="AW34" s="1">
        <f t="shared" si="55"/>
        <v>0</v>
      </c>
      <c r="AX34" s="1">
        <f t="shared" si="55"/>
        <v>0</v>
      </c>
      <c r="AY34" s="1">
        <f t="shared" si="55"/>
        <v>0</v>
      </c>
      <c r="AZ34" s="1">
        <f t="shared" si="55"/>
        <v>0</v>
      </c>
      <c r="BA34" s="1">
        <f t="shared" si="55"/>
        <v>0</v>
      </c>
      <c r="BB34" s="1">
        <f t="shared" si="55"/>
        <v>0</v>
      </c>
      <c r="BC34" s="1">
        <f t="shared" si="55"/>
        <v>0</v>
      </c>
      <c r="BD34" s="1">
        <f t="shared" si="55"/>
        <v>0</v>
      </c>
      <c r="BE34" s="1">
        <f t="shared" si="55"/>
        <v>0</v>
      </c>
      <c r="BF34" s="1">
        <f t="shared" si="55"/>
        <v>0</v>
      </c>
      <c r="BG34" s="1">
        <f t="shared" si="55"/>
        <v>0</v>
      </c>
      <c r="BH34" s="1">
        <f t="shared" si="55"/>
        <v>0</v>
      </c>
      <c r="BI34" s="1">
        <f t="shared" si="55"/>
        <v>0</v>
      </c>
      <c r="BJ34" s="1">
        <f t="shared" si="55"/>
        <v>0</v>
      </c>
      <c r="BK34" s="1">
        <f t="shared" si="55"/>
        <v>0</v>
      </c>
      <c r="BL34" s="1">
        <f t="shared" si="55"/>
        <v>0</v>
      </c>
      <c r="BM34" s="1">
        <f t="shared" si="55"/>
        <v>0</v>
      </c>
      <c r="BN34" s="1">
        <f t="shared" si="55"/>
        <v>0</v>
      </c>
      <c r="BO34" s="1">
        <f t="shared" si="55"/>
        <v>0</v>
      </c>
      <c r="BP34" s="1">
        <f t="shared" si="55"/>
        <v>0</v>
      </c>
      <c r="BQ34" s="1">
        <f t="shared" si="55"/>
        <v>0</v>
      </c>
      <c r="BR34" s="1">
        <f t="shared" si="55"/>
        <v>0</v>
      </c>
      <c r="BS34" s="1">
        <f t="shared" si="55"/>
        <v>0</v>
      </c>
      <c r="BT34" s="1">
        <f t="shared" si="55"/>
        <v>0</v>
      </c>
      <c r="BU34" s="1">
        <f t="shared" si="55"/>
        <v>0</v>
      </c>
      <c r="BV34" s="1">
        <f t="shared" si="55"/>
        <v>0</v>
      </c>
      <c r="BW34" s="1">
        <f aca="true" t="shared" si="56" ref="BW34:DG34">BW29*$J34</f>
        <v>0</v>
      </c>
      <c r="BX34" s="1">
        <f t="shared" si="56"/>
        <v>0</v>
      </c>
      <c r="BY34" s="1">
        <f t="shared" si="56"/>
        <v>0</v>
      </c>
      <c r="BZ34" s="1">
        <f t="shared" si="56"/>
        <v>0</v>
      </c>
      <c r="CA34" s="1">
        <f t="shared" si="56"/>
        <v>0</v>
      </c>
      <c r="CB34" s="1">
        <f t="shared" si="56"/>
        <v>0</v>
      </c>
      <c r="CC34" s="1">
        <f t="shared" si="56"/>
        <v>0</v>
      </c>
      <c r="CD34" s="1">
        <f t="shared" si="56"/>
        <v>0</v>
      </c>
      <c r="CE34" s="1">
        <f t="shared" si="56"/>
        <v>0</v>
      </c>
      <c r="CF34" s="1">
        <f t="shared" si="56"/>
        <v>0</v>
      </c>
      <c r="CG34" s="1">
        <f t="shared" si="56"/>
        <v>0</v>
      </c>
      <c r="CH34" s="1">
        <f t="shared" si="56"/>
        <v>0</v>
      </c>
      <c r="CI34" s="1">
        <f t="shared" si="56"/>
        <v>0</v>
      </c>
      <c r="CJ34" s="1">
        <f t="shared" si="56"/>
        <v>0</v>
      </c>
      <c r="CK34" s="1">
        <f t="shared" si="56"/>
        <v>0</v>
      </c>
      <c r="CL34" s="1">
        <f t="shared" si="56"/>
        <v>0</v>
      </c>
      <c r="CM34" s="1">
        <f t="shared" si="56"/>
        <v>0</v>
      </c>
      <c r="CN34" s="1">
        <f t="shared" si="56"/>
        <v>0</v>
      </c>
      <c r="CO34" s="1">
        <f t="shared" si="56"/>
        <v>0</v>
      </c>
      <c r="CP34" s="1">
        <f t="shared" si="56"/>
        <v>0</v>
      </c>
      <c r="CQ34" s="1">
        <f t="shared" si="56"/>
        <v>0</v>
      </c>
      <c r="CR34" s="1">
        <f t="shared" si="56"/>
        <v>0</v>
      </c>
      <c r="CS34" s="1">
        <f t="shared" si="56"/>
        <v>0</v>
      </c>
      <c r="CT34" s="1">
        <f t="shared" si="56"/>
        <v>0</v>
      </c>
      <c r="CU34" s="1">
        <f t="shared" si="56"/>
        <v>0</v>
      </c>
      <c r="CV34" s="1">
        <f t="shared" si="56"/>
        <v>0</v>
      </c>
      <c r="CW34" s="1">
        <f t="shared" si="56"/>
        <v>0</v>
      </c>
      <c r="CX34" s="1">
        <f t="shared" si="56"/>
        <v>0</v>
      </c>
      <c r="CY34" s="1">
        <f t="shared" si="56"/>
        <v>0</v>
      </c>
      <c r="CZ34" s="1">
        <f t="shared" si="56"/>
        <v>0</v>
      </c>
      <c r="DA34" s="1">
        <f t="shared" si="56"/>
        <v>0</v>
      </c>
      <c r="DB34" s="1">
        <f t="shared" si="56"/>
        <v>0</v>
      </c>
      <c r="DC34" s="1">
        <f t="shared" si="56"/>
        <v>0</v>
      </c>
      <c r="DD34" s="1">
        <f t="shared" si="56"/>
        <v>0</v>
      </c>
      <c r="DE34" s="1">
        <f t="shared" si="56"/>
        <v>0</v>
      </c>
      <c r="DF34" s="1">
        <f t="shared" si="56"/>
        <v>0</v>
      </c>
      <c r="DG34" s="1">
        <f t="shared" si="56"/>
        <v>0</v>
      </c>
    </row>
    <row r="35" spans="7:111" ht="12.75" customHeight="1" thickBot="1">
      <c r="G35" s="20">
        <f>SUM(J30:J35)</f>
        <v>1</v>
      </c>
      <c r="H35" s="47">
        <f t="shared" si="45"/>
        <v>0</v>
      </c>
      <c r="I35" s="32">
        <v>0</v>
      </c>
      <c r="J35" s="34">
        <f t="shared" si="28"/>
        <v>0.05</v>
      </c>
      <c r="K35" s="35">
        <f>K29*$J35</f>
        <v>6.250000000000002E-06</v>
      </c>
      <c r="L35" s="35">
        <f>L29*$J35</f>
        <v>1.875000000000001E-05</v>
      </c>
      <c r="M35" s="35">
        <f>M29*$J35</f>
        <v>5.625000000000001E-05</v>
      </c>
      <c r="N35" s="35">
        <f>N29*$J35</f>
        <v>0.0001375</v>
      </c>
      <c r="O35" s="35">
        <f>O29*$J35</f>
        <v>0.0003000000000000001</v>
      </c>
      <c r="P35" s="35">
        <f aca="true" t="shared" si="57" ref="P35:BV35">P29*$J35</f>
        <v>0.0006750000000000003</v>
      </c>
      <c r="Q35" s="35">
        <f t="shared" si="57"/>
        <v>0.0011562500000000004</v>
      </c>
      <c r="R35" s="35">
        <f t="shared" si="57"/>
        <v>0.0019875000000000006</v>
      </c>
      <c r="S35" s="35">
        <f t="shared" si="57"/>
        <v>0.003075000000000001</v>
      </c>
      <c r="T35" s="35">
        <f t="shared" si="57"/>
        <v>0.0044062500000000004</v>
      </c>
      <c r="U35" s="35">
        <f t="shared" si="57"/>
        <v>0.0061687500000000015</v>
      </c>
      <c r="V35" s="35">
        <f t="shared" si="57"/>
        <v>0.006637500000000001</v>
      </c>
      <c r="W35" s="35">
        <f t="shared" si="57"/>
        <v>0.007487500000000003</v>
      </c>
      <c r="X35" s="35">
        <f t="shared" si="57"/>
        <v>0.0072562500000000005</v>
      </c>
      <c r="Y35" s="35">
        <f t="shared" si="57"/>
        <v>0.006075000000000001</v>
      </c>
      <c r="Z35" s="35">
        <f t="shared" si="57"/>
        <v>0.00455625</v>
      </c>
      <c r="AA35" s="1">
        <f t="shared" si="57"/>
        <v>0</v>
      </c>
      <c r="AB35" s="1">
        <f t="shared" si="57"/>
        <v>0</v>
      </c>
      <c r="AC35" s="1">
        <f t="shared" si="57"/>
        <v>0</v>
      </c>
      <c r="AD35" s="1">
        <f t="shared" si="57"/>
        <v>0</v>
      </c>
      <c r="AE35" s="1">
        <f t="shared" si="57"/>
        <v>0</v>
      </c>
      <c r="AF35" s="1">
        <f t="shared" si="57"/>
        <v>0</v>
      </c>
      <c r="AG35" s="1">
        <f t="shared" si="57"/>
        <v>0</v>
      </c>
      <c r="AH35" s="1">
        <f t="shared" si="57"/>
        <v>0</v>
      </c>
      <c r="AI35" s="1">
        <f t="shared" si="57"/>
        <v>0</v>
      </c>
      <c r="AJ35" s="1">
        <f t="shared" si="57"/>
        <v>0</v>
      </c>
      <c r="AK35" s="1">
        <f t="shared" si="57"/>
        <v>0</v>
      </c>
      <c r="AL35" s="1">
        <f t="shared" si="57"/>
        <v>0</v>
      </c>
      <c r="AM35" s="1">
        <f t="shared" si="57"/>
        <v>0</v>
      </c>
      <c r="AN35" s="1">
        <f t="shared" si="57"/>
        <v>0</v>
      </c>
      <c r="AO35" s="1">
        <f t="shared" si="57"/>
        <v>0</v>
      </c>
      <c r="AP35" s="1">
        <f t="shared" si="57"/>
        <v>0</v>
      </c>
      <c r="AQ35" s="1">
        <f t="shared" si="57"/>
        <v>0</v>
      </c>
      <c r="AR35" s="1">
        <f t="shared" si="57"/>
        <v>0</v>
      </c>
      <c r="AS35" s="1">
        <f t="shared" si="57"/>
        <v>0</v>
      </c>
      <c r="AT35" s="1">
        <f t="shared" si="57"/>
        <v>0</v>
      </c>
      <c r="AU35" s="1">
        <f t="shared" si="57"/>
        <v>0</v>
      </c>
      <c r="AV35" s="1">
        <f t="shared" si="57"/>
        <v>0</v>
      </c>
      <c r="AW35" s="1">
        <f t="shared" si="57"/>
        <v>0</v>
      </c>
      <c r="AX35" s="1">
        <f t="shared" si="57"/>
        <v>0</v>
      </c>
      <c r="AY35" s="1">
        <f t="shared" si="57"/>
        <v>0</v>
      </c>
      <c r="AZ35" s="1">
        <f t="shared" si="57"/>
        <v>0</v>
      </c>
      <c r="BA35" s="1">
        <f t="shared" si="57"/>
        <v>0</v>
      </c>
      <c r="BB35" s="1">
        <f t="shared" si="57"/>
        <v>0</v>
      </c>
      <c r="BC35" s="1">
        <f t="shared" si="57"/>
        <v>0</v>
      </c>
      <c r="BD35" s="1">
        <f t="shared" si="57"/>
        <v>0</v>
      </c>
      <c r="BE35" s="1">
        <f t="shared" si="57"/>
        <v>0</v>
      </c>
      <c r="BF35" s="1">
        <f t="shared" si="57"/>
        <v>0</v>
      </c>
      <c r="BG35" s="1">
        <f t="shared" si="57"/>
        <v>0</v>
      </c>
      <c r="BH35" s="1">
        <f t="shared" si="57"/>
        <v>0</v>
      </c>
      <c r="BI35" s="1">
        <f t="shared" si="57"/>
        <v>0</v>
      </c>
      <c r="BJ35" s="1">
        <f t="shared" si="57"/>
        <v>0</v>
      </c>
      <c r="BK35" s="1">
        <f t="shared" si="57"/>
        <v>0</v>
      </c>
      <c r="BL35" s="1">
        <f t="shared" si="57"/>
        <v>0</v>
      </c>
      <c r="BM35" s="1">
        <f t="shared" si="57"/>
        <v>0</v>
      </c>
      <c r="BN35" s="1">
        <f t="shared" si="57"/>
        <v>0</v>
      </c>
      <c r="BO35" s="1">
        <f t="shared" si="57"/>
        <v>0</v>
      </c>
      <c r="BP35" s="1">
        <f t="shared" si="57"/>
        <v>0</v>
      </c>
      <c r="BQ35" s="1">
        <f t="shared" si="57"/>
        <v>0</v>
      </c>
      <c r="BR35" s="1">
        <f t="shared" si="57"/>
        <v>0</v>
      </c>
      <c r="BS35" s="1">
        <f t="shared" si="57"/>
        <v>0</v>
      </c>
      <c r="BT35" s="1">
        <f t="shared" si="57"/>
        <v>0</v>
      </c>
      <c r="BU35" s="1">
        <f t="shared" si="57"/>
        <v>0</v>
      </c>
      <c r="BV35" s="1">
        <f t="shared" si="57"/>
        <v>0</v>
      </c>
      <c r="BW35" s="1">
        <f aca="true" t="shared" si="58" ref="BW35:DG35">BW29*$J35</f>
        <v>0</v>
      </c>
      <c r="BX35" s="1">
        <f t="shared" si="58"/>
        <v>0</v>
      </c>
      <c r="BY35" s="1">
        <f t="shared" si="58"/>
        <v>0</v>
      </c>
      <c r="BZ35" s="1">
        <f t="shared" si="58"/>
        <v>0</v>
      </c>
      <c r="CA35" s="1">
        <f t="shared" si="58"/>
        <v>0</v>
      </c>
      <c r="CB35" s="1">
        <f t="shared" si="58"/>
        <v>0</v>
      </c>
      <c r="CC35" s="1">
        <f t="shared" si="58"/>
        <v>0</v>
      </c>
      <c r="CD35" s="1">
        <f t="shared" si="58"/>
        <v>0</v>
      </c>
      <c r="CE35" s="1">
        <f t="shared" si="58"/>
        <v>0</v>
      </c>
      <c r="CF35" s="1">
        <f t="shared" si="58"/>
        <v>0</v>
      </c>
      <c r="CG35" s="1">
        <f t="shared" si="58"/>
        <v>0</v>
      </c>
      <c r="CH35" s="1">
        <f t="shared" si="58"/>
        <v>0</v>
      </c>
      <c r="CI35" s="1">
        <f t="shared" si="58"/>
        <v>0</v>
      </c>
      <c r="CJ35" s="1">
        <f t="shared" si="58"/>
        <v>0</v>
      </c>
      <c r="CK35" s="1">
        <f t="shared" si="58"/>
        <v>0</v>
      </c>
      <c r="CL35" s="1">
        <f t="shared" si="58"/>
        <v>0</v>
      </c>
      <c r="CM35" s="1">
        <f t="shared" si="58"/>
        <v>0</v>
      </c>
      <c r="CN35" s="1">
        <f t="shared" si="58"/>
        <v>0</v>
      </c>
      <c r="CO35" s="1">
        <f t="shared" si="58"/>
        <v>0</v>
      </c>
      <c r="CP35" s="1">
        <f t="shared" si="58"/>
        <v>0</v>
      </c>
      <c r="CQ35" s="1">
        <f t="shared" si="58"/>
        <v>0</v>
      </c>
      <c r="CR35" s="1">
        <f t="shared" si="58"/>
        <v>0</v>
      </c>
      <c r="CS35" s="1">
        <f t="shared" si="58"/>
        <v>0</v>
      </c>
      <c r="CT35" s="1">
        <f t="shared" si="58"/>
        <v>0</v>
      </c>
      <c r="CU35" s="1">
        <f t="shared" si="58"/>
        <v>0</v>
      </c>
      <c r="CV35" s="1">
        <f t="shared" si="58"/>
        <v>0</v>
      </c>
      <c r="CW35" s="1">
        <f t="shared" si="58"/>
        <v>0</v>
      </c>
      <c r="CX35" s="1">
        <f t="shared" si="58"/>
        <v>0</v>
      </c>
      <c r="CY35" s="1">
        <f t="shared" si="58"/>
        <v>0</v>
      </c>
      <c r="CZ35" s="1">
        <f t="shared" si="58"/>
        <v>0</v>
      </c>
      <c r="DA35" s="1">
        <f t="shared" si="58"/>
        <v>0</v>
      </c>
      <c r="DB35" s="1">
        <f t="shared" si="58"/>
        <v>0</v>
      </c>
      <c r="DC35" s="1">
        <f t="shared" si="58"/>
        <v>0</v>
      </c>
      <c r="DD35" s="1">
        <f t="shared" si="58"/>
        <v>0</v>
      </c>
      <c r="DE35" s="1">
        <f t="shared" si="58"/>
        <v>0</v>
      </c>
      <c r="DF35" s="1">
        <f t="shared" si="58"/>
        <v>0</v>
      </c>
      <c r="DG35" s="1">
        <f t="shared" si="58"/>
        <v>0</v>
      </c>
    </row>
    <row r="36" spans="1:111" ht="12.75" customHeight="1" thickBot="1">
      <c r="A36" s="2">
        <f>A29+1</f>
        <v>4</v>
      </c>
      <c r="B36" s="43">
        <f>SQRT(D36)</f>
        <v>2.958039891549808</v>
      </c>
      <c r="C36" s="13">
        <f>C29+E36</f>
        <v>15</v>
      </c>
      <c r="D36" s="14">
        <f>D29+F36</f>
        <v>8.75</v>
      </c>
      <c r="E36" s="29">
        <f>SUMPRODUCT(I30:I35,J30:J35)</f>
        <v>3.75</v>
      </c>
      <c r="F36" s="14">
        <f>SUMPRODUCT(H30:H35,J30:J35)-SUMPRODUCT(J30:J35,I30:I35)^2</f>
        <v>2.1875</v>
      </c>
      <c r="G36" s="21"/>
      <c r="H36" s="22"/>
      <c r="K36" s="33">
        <f>K35</f>
        <v>6.250000000000002E-06</v>
      </c>
      <c r="L36" s="33">
        <f>L35+K34</f>
        <v>2.500000000000001E-05</v>
      </c>
      <c r="M36" s="33">
        <f>M35+L34+K33</f>
        <v>8.750000000000003E-05</v>
      </c>
      <c r="N36" s="33">
        <f>N35+M34+L33+K32</f>
        <v>0.00025000000000000006</v>
      </c>
      <c r="O36" s="33">
        <f>O35+N34+M33+L32+K31</f>
        <v>0.0006312500000000001</v>
      </c>
      <c r="P36" s="33">
        <f aca="true" t="shared" si="59" ref="P36:AP36">P35+O34+N33+M32+L31+K30</f>
        <v>0.0015500000000000006</v>
      </c>
      <c r="Q36" s="33">
        <f t="shared" si="59"/>
        <v>0.003237500000000001</v>
      </c>
      <c r="R36" s="33">
        <f t="shared" si="59"/>
        <v>0.006450000000000001</v>
      </c>
      <c r="S36" s="33">
        <f t="shared" si="59"/>
        <v>0.011837500000000003</v>
      </c>
      <c r="T36" s="33">
        <f t="shared" si="59"/>
        <v>0.020325000000000006</v>
      </c>
      <c r="U36" s="33">
        <f t="shared" si="59"/>
        <v>0.03338750000000001</v>
      </c>
      <c r="V36" s="33">
        <f t="shared" si="59"/>
        <v>0.04920000000000001</v>
      </c>
      <c r="W36" s="33">
        <f t="shared" si="59"/>
        <v>0.06986875000000002</v>
      </c>
      <c r="X36" s="33">
        <f t="shared" si="59"/>
        <v>0.09182500000000002</v>
      </c>
      <c r="Y36" s="33">
        <f t="shared" si="59"/>
        <v>0.11255000000000001</v>
      </c>
      <c r="Z36" s="33">
        <f t="shared" si="59"/>
        <v>0.129675</v>
      </c>
      <c r="AA36" s="33">
        <f t="shared" si="59"/>
        <v>0.1281625</v>
      </c>
      <c r="AB36" s="33">
        <f t="shared" si="59"/>
        <v>0.12375000000000003</v>
      </c>
      <c r="AC36" s="33">
        <f t="shared" si="59"/>
        <v>0.10327500000000002</v>
      </c>
      <c r="AD36" s="33">
        <f t="shared" si="59"/>
        <v>0.07290000000000002</v>
      </c>
      <c r="AE36" s="33">
        <f t="shared" si="59"/>
        <v>0.04100625000000001</v>
      </c>
      <c r="AF36" s="36">
        <f t="shared" si="59"/>
        <v>0</v>
      </c>
      <c r="AG36" s="36">
        <f t="shared" si="59"/>
        <v>0</v>
      </c>
      <c r="AH36" s="36">
        <f t="shared" si="59"/>
        <v>0</v>
      </c>
      <c r="AI36" s="36">
        <f t="shared" si="59"/>
        <v>0</v>
      </c>
      <c r="AJ36" s="36">
        <f t="shared" si="59"/>
        <v>0</v>
      </c>
      <c r="AK36" s="36">
        <f t="shared" si="59"/>
        <v>0</v>
      </c>
      <c r="AL36" s="36">
        <f t="shared" si="59"/>
        <v>0</v>
      </c>
      <c r="AM36" s="36">
        <f t="shared" si="59"/>
        <v>0</v>
      </c>
      <c r="AN36" s="36">
        <f t="shared" si="59"/>
        <v>0</v>
      </c>
      <c r="AO36" s="36">
        <f t="shared" si="59"/>
        <v>0</v>
      </c>
      <c r="AP36" s="36">
        <f t="shared" si="59"/>
        <v>0</v>
      </c>
      <c r="AQ36" s="36">
        <f aca="true" t="shared" si="60" ref="AQ36:BV36">AQ35+AP34+AO33+AN32+AM31+AL30</f>
        <v>0</v>
      </c>
      <c r="AR36" s="36">
        <f t="shared" si="60"/>
        <v>0</v>
      </c>
      <c r="AS36" s="36">
        <f t="shared" si="60"/>
        <v>0</v>
      </c>
      <c r="AT36" s="36">
        <f t="shared" si="60"/>
        <v>0</v>
      </c>
      <c r="AU36" s="36">
        <f t="shared" si="60"/>
        <v>0</v>
      </c>
      <c r="AV36" s="36">
        <f t="shared" si="60"/>
        <v>0</v>
      </c>
      <c r="AW36" s="36">
        <f t="shared" si="60"/>
        <v>0</v>
      </c>
      <c r="AX36" s="36">
        <f t="shared" si="60"/>
        <v>0</v>
      </c>
      <c r="AY36" s="36">
        <f t="shared" si="60"/>
        <v>0</v>
      </c>
      <c r="AZ36" s="36">
        <f t="shared" si="60"/>
        <v>0</v>
      </c>
      <c r="BA36" s="36">
        <f t="shared" si="60"/>
        <v>0</v>
      </c>
      <c r="BB36" s="36">
        <f t="shared" si="60"/>
        <v>0</v>
      </c>
      <c r="BC36" s="36">
        <f t="shared" si="60"/>
        <v>0</v>
      </c>
      <c r="BD36" s="36">
        <f t="shared" si="60"/>
        <v>0</v>
      </c>
      <c r="BE36" s="36">
        <f t="shared" si="60"/>
        <v>0</v>
      </c>
      <c r="BF36" s="36">
        <f t="shared" si="60"/>
        <v>0</v>
      </c>
      <c r="BG36" s="36">
        <f t="shared" si="60"/>
        <v>0</v>
      </c>
      <c r="BH36" s="36">
        <f t="shared" si="60"/>
        <v>0</v>
      </c>
      <c r="BI36" s="36">
        <f t="shared" si="60"/>
        <v>0</v>
      </c>
      <c r="BJ36" s="36">
        <f t="shared" si="60"/>
        <v>0</v>
      </c>
      <c r="BK36" s="36">
        <f t="shared" si="60"/>
        <v>0</v>
      </c>
      <c r="BL36" s="36">
        <f t="shared" si="60"/>
        <v>0</v>
      </c>
      <c r="BM36" s="36">
        <f t="shared" si="60"/>
        <v>0</v>
      </c>
      <c r="BN36" s="36">
        <f t="shared" si="60"/>
        <v>0</v>
      </c>
      <c r="BO36" s="36">
        <f t="shared" si="60"/>
        <v>0</v>
      </c>
      <c r="BP36" s="36">
        <f t="shared" si="60"/>
        <v>0</v>
      </c>
      <c r="BQ36" s="36">
        <f t="shared" si="60"/>
        <v>0</v>
      </c>
      <c r="BR36" s="36">
        <f t="shared" si="60"/>
        <v>0</v>
      </c>
      <c r="BS36" s="36">
        <f t="shared" si="60"/>
        <v>0</v>
      </c>
      <c r="BT36" s="36">
        <f t="shared" si="60"/>
        <v>0</v>
      </c>
      <c r="BU36" s="36">
        <f t="shared" si="60"/>
        <v>0</v>
      </c>
      <c r="BV36" s="36">
        <f t="shared" si="60"/>
        <v>0</v>
      </c>
      <c r="BW36" s="36">
        <f aca="true" t="shared" si="61" ref="BW36:DB36">BW35+BV34+BU33+BT32+BS31+BR30</f>
        <v>0</v>
      </c>
      <c r="BX36" s="36">
        <f t="shared" si="61"/>
        <v>0</v>
      </c>
      <c r="BY36" s="36">
        <f t="shared" si="61"/>
        <v>0</v>
      </c>
      <c r="BZ36" s="36">
        <f t="shared" si="61"/>
        <v>0</v>
      </c>
      <c r="CA36" s="36">
        <f t="shared" si="61"/>
        <v>0</v>
      </c>
      <c r="CB36" s="36">
        <f t="shared" si="61"/>
        <v>0</v>
      </c>
      <c r="CC36" s="36">
        <f t="shared" si="61"/>
        <v>0</v>
      </c>
      <c r="CD36" s="36">
        <f t="shared" si="61"/>
        <v>0</v>
      </c>
      <c r="CE36" s="36">
        <f t="shared" si="61"/>
        <v>0</v>
      </c>
      <c r="CF36" s="36">
        <f t="shared" si="61"/>
        <v>0</v>
      </c>
      <c r="CG36" s="36">
        <f t="shared" si="61"/>
        <v>0</v>
      </c>
      <c r="CH36" s="36">
        <f t="shared" si="61"/>
        <v>0</v>
      </c>
      <c r="CI36" s="36">
        <f t="shared" si="61"/>
        <v>0</v>
      </c>
      <c r="CJ36" s="36">
        <f t="shared" si="61"/>
        <v>0</v>
      </c>
      <c r="CK36" s="36">
        <f t="shared" si="61"/>
        <v>0</v>
      </c>
      <c r="CL36" s="36">
        <f t="shared" si="61"/>
        <v>0</v>
      </c>
      <c r="CM36" s="36">
        <f t="shared" si="61"/>
        <v>0</v>
      </c>
      <c r="CN36" s="36">
        <f t="shared" si="61"/>
        <v>0</v>
      </c>
      <c r="CO36" s="36">
        <f t="shared" si="61"/>
        <v>0</v>
      </c>
      <c r="CP36" s="36">
        <f t="shared" si="61"/>
        <v>0</v>
      </c>
      <c r="CQ36" s="36">
        <f t="shared" si="61"/>
        <v>0</v>
      </c>
      <c r="CR36" s="36">
        <f t="shared" si="61"/>
        <v>0</v>
      </c>
      <c r="CS36" s="36">
        <f t="shared" si="61"/>
        <v>0</v>
      </c>
      <c r="CT36" s="36">
        <f t="shared" si="61"/>
        <v>0</v>
      </c>
      <c r="CU36" s="36">
        <f t="shared" si="61"/>
        <v>0</v>
      </c>
      <c r="CV36" s="36">
        <f t="shared" si="61"/>
        <v>0</v>
      </c>
      <c r="CW36" s="36">
        <f t="shared" si="61"/>
        <v>0</v>
      </c>
      <c r="CX36" s="36">
        <f t="shared" si="61"/>
        <v>0</v>
      </c>
      <c r="CY36" s="36">
        <f t="shared" si="61"/>
        <v>0</v>
      </c>
      <c r="CZ36" s="36">
        <f t="shared" si="61"/>
        <v>0</v>
      </c>
      <c r="DA36" s="36">
        <f t="shared" si="61"/>
        <v>0</v>
      </c>
      <c r="DB36" s="36">
        <f t="shared" si="61"/>
        <v>0</v>
      </c>
      <c r="DC36" s="36">
        <f>DC35+DB34+DA33+CZ32+CY31+CX30</f>
        <v>0</v>
      </c>
      <c r="DD36" s="36">
        <f>DD35+DC34+DB33+DA32+CZ31+CY30</f>
        <v>0</v>
      </c>
      <c r="DE36" s="36">
        <f>DE35+DD34+DC33+DB32+DA31+CZ30</f>
        <v>0</v>
      </c>
      <c r="DF36" s="36">
        <f>DF35+DE34+DD33+DC32+DB31+DA30</f>
        <v>0</v>
      </c>
      <c r="DG36" s="36">
        <f>DG35+DF34+DE33+DD32+DC31+DB30</f>
        <v>0</v>
      </c>
    </row>
    <row r="37" spans="2:111" ht="12.75" customHeight="1">
      <c r="B37" s="12"/>
      <c r="C37" s="12"/>
      <c r="D37" s="12"/>
      <c r="E37" s="12"/>
      <c r="F37" s="12"/>
      <c r="G37" s="18"/>
      <c r="H37" s="45">
        <f aca="true" t="shared" si="62" ref="H37:H42">I37^2</f>
        <v>25</v>
      </c>
      <c r="I37" s="32">
        <v>5</v>
      </c>
      <c r="J37" s="34">
        <f>J30</f>
        <v>0.45</v>
      </c>
      <c r="K37" s="1">
        <f>K36*$J37</f>
        <v>2.812500000000001E-06</v>
      </c>
      <c r="L37" s="1">
        <f>L36*$J37</f>
        <v>1.1250000000000006E-05</v>
      </c>
      <c r="M37" s="1">
        <f>M36*$J37</f>
        <v>3.9375000000000015E-05</v>
      </c>
      <c r="N37" s="1">
        <f>N36*$J37</f>
        <v>0.00011250000000000002</v>
      </c>
      <c r="O37" s="1">
        <f>O36*$J37</f>
        <v>0.0002840625</v>
      </c>
      <c r="P37" s="1">
        <f aca="true" t="shared" si="63" ref="P37:AP37">P36*$J37</f>
        <v>0.0006975000000000003</v>
      </c>
      <c r="Q37" s="1">
        <f t="shared" si="63"/>
        <v>0.0014568750000000005</v>
      </c>
      <c r="R37" s="1">
        <f t="shared" si="63"/>
        <v>0.0029025000000000006</v>
      </c>
      <c r="S37" s="1">
        <f t="shared" si="63"/>
        <v>0.005326875000000001</v>
      </c>
      <c r="T37" s="1">
        <f t="shared" si="63"/>
        <v>0.009146250000000003</v>
      </c>
      <c r="U37" s="1">
        <f t="shared" si="63"/>
        <v>0.015024375000000003</v>
      </c>
      <c r="V37" s="1">
        <f t="shared" si="63"/>
        <v>0.022140000000000003</v>
      </c>
      <c r="W37" s="1">
        <f t="shared" si="63"/>
        <v>0.03144093750000001</v>
      </c>
      <c r="X37" s="1">
        <f t="shared" si="63"/>
        <v>0.04132125000000001</v>
      </c>
      <c r="Y37" s="1">
        <f t="shared" si="63"/>
        <v>0.050647500000000005</v>
      </c>
      <c r="Z37" s="1">
        <f t="shared" si="63"/>
        <v>0.05835375000000001</v>
      </c>
      <c r="AA37" s="1">
        <f t="shared" si="63"/>
        <v>0.057673125000000006</v>
      </c>
      <c r="AB37" s="1">
        <f t="shared" si="63"/>
        <v>0.055687500000000015</v>
      </c>
      <c r="AC37" s="1">
        <f t="shared" si="63"/>
        <v>0.04647375000000001</v>
      </c>
      <c r="AD37" s="1">
        <f t="shared" si="63"/>
        <v>0.03280500000000001</v>
      </c>
      <c r="AE37" s="1">
        <f t="shared" si="63"/>
        <v>0.018452812500000006</v>
      </c>
      <c r="AF37" s="1">
        <f t="shared" si="63"/>
        <v>0</v>
      </c>
      <c r="AG37" s="1">
        <f t="shared" si="63"/>
        <v>0</v>
      </c>
      <c r="AH37" s="1">
        <f t="shared" si="63"/>
        <v>0</v>
      </c>
      <c r="AI37" s="1">
        <f t="shared" si="63"/>
        <v>0</v>
      </c>
      <c r="AJ37" s="1">
        <f t="shared" si="63"/>
        <v>0</v>
      </c>
      <c r="AK37" s="1">
        <f t="shared" si="63"/>
        <v>0</v>
      </c>
      <c r="AL37" s="1">
        <f t="shared" si="63"/>
        <v>0</v>
      </c>
      <c r="AM37" s="1">
        <f t="shared" si="63"/>
        <v>0</v>
      </c>
      <c r="AN37" s="1">
        <f t="shared" si="63"/>
        <v>0</v>
      </c>
      <c r="AO37" s="1">
        <f t="shared" si="63"/>
        <v>0</v>
      </c>
      <c r="AP37" s="1">
        <f t="shared" si="63"/>
        <v>0</v>
      </c>
      <c r="AQ37" s="1">
        <f aca="true" t="shared" si="64" ref="AQ37:BV37">AQ36*$J37</f>
        <v>0</v>
      </c>
      <c r="AR37" s="1">
        <f t="shared" si="64"/>
        <v>0</v>
      </c>
      <c r="AS37" s="1">
        <f t="shared" si="64"/>
        <v>0</v>
      </c>
      <c r="AT37" s="1">
        <f t="shared" si="64"/>
        <v>0</v>
      </c>
      <c r="AU37" s="1">
        <f t="shared" si="64"/>
        <v>0</v>
      </c>
      <c r="AV37" s="1">
        <f t="shared" si="64"/>
        <v>0</v>
      </c>
      <c r="AW37" s="1">
        <f t="shared" si="64"/>
        <v>0</v>
      </c>
      <c r="AX37" s="1">
        <f t="shared" si="64"/>
        <v>0</v>
      </c>
      <c r="AY37" s="1">
        <f t="shared" si="64"/>
        <v>0</v>
      </c>
      <c r="AZ37" s="1">
        <f t="shared" si="64"/>
        <v>0</v>
      </c>
      <c r="BA37" s="1">
        <f t="shared" si="64"/>
        <v>0</v>
      </c>
      <c r="BB37" s="1">
        <f t="shared" si="64"/>
        <v>0</v>
      </c>
      <c r="BC37" s="1">
        <f t="shared" si="64"/>
        <v>0</v>
      </c>
      <c r="BD37" s="1">
        <f t="shared" si="64"/>
        <v>0</v>
      </c>
      <c r="BE37" s="1">
        <f t="shared" si="64"/>
        <v>0</v>
      </c>
      <c r="BF37" s="1">
        <f t="shared" si="64"/>
        <v>0</v>
      </c>
      <c r="BG37" s="1">
        <f t="shared" si="64"/>
        <v>0</v>
      </c>
      <c r="BH37" s="1">
        <f t="shared" si="64"/>
        <v>0</v>
      </c>
      <c r="BI37" s="1">
        <f t="shared" si="64"/>
        <v>0</v>
      </c>
      <c r="BJ37" s="1">
        <f t="shared" si="64"/>
        <v>0</v>
      </c>
      <c r="BK37" s="1">
        <f t="shared" si="64"/>
        <v>0</v>
      </c>
      <c r="BL37" s="1">
        <f t="shared" si="64"/>
        <v>0</v>
      </c>
      <c r="BM37" s="1">
        <f t="shared" si="64"/>
        <v>0</v>
      </c>
      <c r="BN37" s="1">
        <f t="shared" si="64"/>
        <v>0</v>
      </c>
      <c r="BO37" s="1">
        <f t="shared" si="64"/>
        <v>0</v>
      </c>
      <c r="BP37" s="1">
        <f t="shared" si="64"/>
        <v>0</v>
      </c>
      <c r="BQ37" s="1">
        <f t="shared" si="64"/>
        <v>0</v>
      </c>
      <c r="BR37" s="1">
        <f t="shared" si="64"/>
        <v>0</v>
      </c>
      <c r="BS37" s="1">
        <f t="shared" si="64"/>
        <v>0</v>
      </c>
      <c r="BT37" s="1">
        <f t="shared" si="64"/>
        <v>0</v>
      </c>
      <c r="BU37" s="1">
        <f t="shared" si="64"/>
        <v>0</v>
      </c>
      <c r="BV37" s="1">
        <f t="shared" si="64"/>
        <v>0</v>
      </c>
      <c r="BW37" s="1">
        <f aca="true" t="shared" si="65" ref="BW37:DB37">BW36*$J37</f>
        <v>0</v>
      </c>
      <c r="BX37" s="1">
        <f t="shared" si="65"/>
        <v>0</v>
      </c>
      <c r="BY37" s="1">
        <f t="shared" si="65"/>
        <v>0</v>
      </c>
      <c r="BZ37" s="1">
        <f t="shared" si="65"/>
        <v>0</v>
      </c>
      <c r="CA37" s="1">
        <f t="shared" si="65"/>
        <v>0</v>
      </c>
      <c r="CB37" s="1">
        <f t="shared" si="65"/>
        <v>0</v>
      </c>
      <c r="CC37" s="1">
        <f t="shared" si="65"/>
        <v>0</v>
      </c>
      <c r="CD37" s="1">
        <f t="shared" si="65"/>
        <v>0</v>
      </c>
      <c r="CE37" s="1">
        <f t="shared" si="65"/>
        <v>0</v>
      </c>
      <c r="CF37" s="1">
        <f t="shared" si="65"/>
        <v>0</v>
      </c>
      <c r="CG37" s="1">
        <f t="shared" si="65"/>
        <v>0</v>
      </c>
      <c r="CH37" s="1">
        <f t="shared" si="65"/>
        <v>0</v>
      </c>
      <c r="CI37" s="1">
        <f t="shared" si="65"/>
        <v>0</v>
      </c>
      <c r="CJ37" s="1">
        <f t="shared" si="65"/>
        <v>0</v>
      </c>
      <c r="CK37" s="1">
        <f t="shared" si="65"/>
        <v>0</v>
      </c>
      <c r="CL37" s="1">
        <f t="shared" si="65"/>
        <v>0</v>
      </c>
      <c r="CM37" s="1">
        <f t="shared" si="65"/>
        <v>0</v>
      </c>
      <c r="CN37" s="1">
        <f t="shared" si="65"/>
        <v>0</v>
      </c>
      <c r="CO37" s="1">
        <f t="shared" si="65"/>
        <v>0</v>
      </c>
      <c r="CP37" s="1">
        <f t="shared" si="65"/>
        <v>0</v>
      </c>
      <c r="CQ37" s="1">
        <f t="shared" si="65"/>
        <v>0</v>
      </c>
      <c r="CR37" s="1">
        <f t="shared" si="65"/>
        <v>0</v>
      </c>
      <c r="CS37" s="1">
        <f t="shared" si="65"/>
        <v>0</v>
      </c>
      <c r="CT37" s="1">
        <f t="shared" si="65"/>
        <v>0</v>
      </c>
      <c r="CU37" s="1">
        <f t="shared" si="65"/>
        <v>0</v>
      </c>
      <c r="CV37" s="1">
        <f t="shared" si="65"/>
        <v>0</v>
      </c>
      <c r="CW37" s="1">
        <f t="shared" si="65"/>
        <v>0</v>
      </c>
      <c r="CX37" s="1">
        <f t="shared" si="65"/>
        <v>0</v>
      </c>
      <c r="CY37" s="1">
        <f t="shared" si="65"/>
        <v>0</v>
      </c>
      <c r="CZ37" s="1">
        <f t="shared" si="65"/>
        <v>0</v>
      </c>
      <c r="DA37" s="1">
        <f t="shared" si="65"/>
        <v>0</v>
      </c>
      <c r="DB37" s="1">
        <f t="shared" si="65"/>
        <v>0</v>
      </c>
      <c r="DC37" s="1">
        <f>DC36*$J37</f>
        <v>0</v>
      </c>
      <c r="DD37" s="1">
        <f>DD36*$J37</f>
        <v>0</v>
      </c>
      <c r="DE37" s="1">
        <f>DE36*$J37</f>
        <v>0</v>
      </c>
      <c r="DF37" s="1">
        <f>DF36*$J37</f>
        <v>0</v>
      </c>
      <c r="DG37" s="1">
        <f>DG36*$J37</f>
        <v>0</v>
      </c>
    </row>
    <row r="38" spans="7:111" ht="12.75" customHeight="1">
      <c r="G38" s="19"/>
      <c r="H38" s="46">
        <f t="shared" si="62"/>
        <v>16</v>
      </c>
      <c r="I38" s="32">
        <v>4</v>
      </c>
      <c r="J38" s="34">
        <f t="shared" si="28"/>
        <v>0.2</v>
      </c>
      <c r="K38" s="1">
        <f>K36*$J38</f>
        <v>1.2500000000000005E-06</v>
      </c>
      <c r="L38" s="1">
        <f>L36*$J38</f>
        <v>5.000000000000003E-06</v>
      </c>
      <c r="M38" s="1">
        <f>M36*$J38</f>
        <v>1.7500000000000005E-05</v>
      </c>
      <c r="N38" s="1">
        <f>N36*$J38</f>
        <v>5.0000000000000016E-05</v>
      </c>
      <c r="O38" s="1">
        <f>O36*$J38</f>
        <v>0.00012625000000000003</v>
      </c>
      <c r="P38" s="1">
        <f aca="true" t="shared" si="66" ref="P38:BV38">P36*$J38</f>
        <v>0.00031000000000000016</v>
      </c>
      <c r="Q38" s="1">
        <f t="shared" si="66"/>
        <v>0.0006475000000000002</v>
      </c>
      <c r="R38" s="1">
        <f t="shared" si="66"/>
        <v>0.0012900000000000003</v>
      </c>
      <c r="S38" s="1">
        <f t="shared" si="66"/>
        <v>0.0023675000000000007</v>
      </c>
      <c r="T38" s="1">
        <f t="shared" si="66"/>
        <v>0.004065000000000002</v>
      </c>
      <c r="U38" s="1">
        <f t="shared" si="66"/>
        <v>0.006677500000000002</v>
      </c>
      <c r="V38" s="1">
        <f t="shared" si="66"/>
        <v>0.009840000000000002</v>
      </c>
      <c r="W38" s="1">
        <f t="shared" si="66"/>
        <v>0.013973750000000005</v>
      </c>
      <c r="X38" s="1">
        <f t="shared" si="66"/>
        <v>0.018365000000000003</v>
      </c>
      <c r="Y38" s="1">
        <f t="shared" si="66"/>
        <v>0.022510000000000002</v>
      </c>
      <c r="Z38" s="1">
        <f t="shared" si="66"/>
        <v>0.025935000000000003</v>
      </c>
      <c r="AA38" s="1">
        <f t="shared" si="66"/>
        <v>0.025632500000000003</v>
      </c>
      <c r="AB38" s="1">
        <f t="shared" si="66"/>
        <v>0.024750000000000008</v>
      </c>
      <c r="AC38" s="1">
        <f t="shared" si="66"/>
        <v>0.020655000000000007</v>
      </c>
      <c r="AD38" s="1">
        <f t="shared" si="66"/>
        <v>0.014580000000000004</v>
      </c>
      <c r="AE38" s="1">
        <f t="shared" si="66"/>
        <v>0.008201250000000002</v>
      </c>
      <c r="AF38" s="1">
        <f t="shared" si="66"/>
        <v>0</v>
      </c>
      <c r="AG38" s="1">
        <f t="shared" si="66"/>
        <v>0</v>
      </c>
      <c r="AH38" s="1">
        <f t="shared" si="66"/>
        <v>0</v>
      </c>
      <c r="AI38" s="1">
        <f t="shared" si="66"/>
        <v>0</v>
      </c>
      <c r="AJ38" s="1">
        <f t="shared" si="66"/>
        <v>0</v>
      </c>
      <c r="AK38" s="1">
        <f t="shared" si="66"/>
        <v>0</v>
      </c>
      <c r="AL38" s="1">
        <f t="shared" si="66"/>
        <v>0</v>
      </c>
      <c r="AM38" s="1">
        <f t="shared" si="66"/>
        <v>0</v>
      </c>
      <c r="AN38" s="1">
        <f t="shared" si="66"/>
        <v>0</v>
      </c>
      <c r="AO38" s="1">
        <f t="shared" si="66"/>
        <v>0</v>
      </c>
      <c r="AP38" s="1">
        <f t="shared" si="66"/>
        <v>0</v>
      </c>
      <c r="AQ38" s="1">
        <f t="shared" si="66"/>
        <v>0</v>
      </c>
      <c r="AR38" s="1">
        <f t="shared" si="66"/>
        <v>0</v>
      </c>
      <c r="AS38" s="1">
        <f t="shared" si="66"/>
        <v>0</v>
      </c>
      <c r="AT38" s="1">
        <f t="shared" si="66"/>
        <v>0</v>
      </c>
      <c r="AU38" s="1">
        <f t="shared" si="66"/>
        <v>0</v>
      </c>
      <c r="AV38" s="1">
        <f t="shared" si="66"/>
        <v>0</v>
      </c>
      <c r="AW38" s="1">
        <f t="shared" si="66"/>
        <v>0</v>
      </c>
      <c r="AX38" s="1">
        <f t="shared" si="66"/>
        <v>0</v>
      </c>
      <c r="AY38" s="1">
        <f t="shared" si="66"/>
        <v>0</v>
      </c>
      <c r="AZ38" s="1">
        <f t="shared" si="66"/>
        <v>0</v>
      </c>
      <c r="BA38" s="1">
        <f t="shared" si="66"/>
        <v>0</v>
      </c>
      <c r="BB38" s="1">
        <f t="shared" si="66"/>
        <v>0</v>
      </c>
      <c r="BC38" s="1">
        <f t="shared" si="66"/>
        <v>0</v>
      </c>
      <c r="BD38" s="1">
        <f t="shared" si="66"/>
        <v>0</v>
      </c>
      <c r="BE38" s="1">
        <f t="shared" si="66"/>
        <v>0</v>
      </c>
      <c r="BF38" s="1">
        <f t="shared" si="66"/>
        <v>0</v>
      </c>
      <c r="BG38" s="1">
        <f t="shared" si="66"/>
        <v>0</v>
      </c>
      <c r="BH38" s="1">
        <f t="shared" si="66"/>
        <v>0</v>
      </c>
      <c r="BI38" s="1">
        <f t="shared" si="66"/>
        <v>0</v>
      </c>
      <c r="BJ38" s="1">
        <f t="shared" si="66"/>
        <v>0</v>
      </c>
      <c r="BK38" s="1">
        <f t="shared" si="66"/>
        <v>0</v>
      </c>
      <c r="BL38" s="1">
        <f t="shared" si="66"/>
        <v>0</v>
      </c>
      <c r="BM38" s="1">
        <f t="shared" si="66"/>
        <v>0</v>
      </c>
      <c r="BN38" s="1">
        <f t="shared" si="66"/>
        <v>0</v>
      </c>
      <c r="BO38" s="1">
        <f t="shared" si="66"/>
        <v>0</v>
      </c>
      <c r="BP38" s="1">
        <f t="shared" si="66"/>
        <v>0</v>
      </c>
      <c r="BQ38" s="1">
        <f t="shared" si="66"/>
        <v>0</v>
      </c>
      <c r="BR38" s="1">
        <f t="shared" si="66"/>
        <v>0</v>
      </c>
      <c r="BS38" s="1">
        <f t="shared" si="66"/>
        <v>0</v>
      </c>
      <c r="BT38" s="1">
        <f t="shared" si="66"/>
        <v>0</v>
      </c>
      <c r="BU38" s="1">
        <f t="shared" si="66"/>
        <v>0</v>
      </c>
      <c r="BV38" s="1">
        <f t="shared" si="66"/>
        <v>0</v>
      </c>
      <c r="BW38" s="1">
        <f aca="true" t="shared" si="67" ref="BW38:DG38">BW36*$J38</f>
        <v>0</v>
      </c>
      <c r="BX38" s="1">
        <f t="shared" si="67"/>
        <v>0</v>
      </c>
      <c r="BY38" s="1">
        <f t="shared" si="67"/>
        <v>0</v>
      </c>
      <c r="BZ38" s="1">
        <f t="shared" si="67"/>
        <v>0</v>
      </c>
      <c r="CA38" s="1">
        <f t="shared" si="67"/>
        <v>0</v>
      </c>
      <c r="CB38" s="1">
        <f t="shared" si="67"/>
        <v>0</v>
      </c>
      <c r="CC38" s="1">
        <f t="shared" si="67"/>
        <v>0</v>
      </c>
      <c r="CD38" s="1">
        <f t="shared" si="67"/>
        <v>0</v>
      </c>
      <c r="CE38" s="1">
        <f t="shared" si="67"/>
        <v>0</v>
      </c>
      <c r="CF38" s="1">
        <f t="shared" si="67"/>
        <v>0</v>
      </c>
      <c r="CG38" s="1">
        <f t="shared" si="67"/>
        <v>0</v>
      </c>
      <c r="CH38" s="1">
        <f t="shared" si="67"/>
        <v>0</v>
      </c>
      <c r="CI38" s="1">
        <f t="shared" si="67"/>
        <v>0</v>
      </c>
      <c r="CJ38" s="1">
        <f t="shared" si="67"/>
        <v>0</v>
      </c>
      <c r="CK38" s="1">
        <f t="shared" si="67"/>
        <v>0</v>
      </c>
      <c r="CL38" s="1">
        <f t="shared" si="67"/>
        <v>0</v>
      </c>
      <c r="CM38" s="1">
        <f t="shared" si="67"/>
        <v>0</v>
      </c>
      <c r="CN38" s="1">
        <f t="shared" si="67"/>
        <v>0</v>
      </c>
      <c r="CO38" s="1">
        <f t="shared" si="67"/>
        <v>0</v>
      </c>
      <c r="CP38" s="1">
        <f t="shared" si="67"/>
        <v>0</v>
      </c>
      <c r="CQ38" s="1">
        <f t="shared" si="67"/>
        <v>0</v>
      </c>
      <c r="CR38" s="1">
        <f t="shared" si="67"/>
        <v>0</v>
      </c>
      <c r="CS38" s="1">
        <f t="shared" si="67"/>
        <v>0</v>
      </c>
      <c r="CT38" s="1">
        <f t="shared" si="67"/>
        <v>0</v>
      </c>
      <c r="CU38" s="1">
        <f t="shared" si="67"/>
        <v>0</v>
      </c>
      <c r="CV38" s="1">
        <f t="shared" si="67"/>
        <v>0</v>
      </c>
      <c r="CW38" s="1">
        <f t="shared" si="67"/>
        <v>0</v>
      </c>
      <c r="CX38" s="1">
        <f t="shared" si="67"/>
        <v>0</v>
      </c>
      <c r="CY38" s="1">
        <f t="shared" si="67"/>
        <v>0</v>
      </c>
      <c r="CZ38" s="1">
        <f t="shared" si="67"/>
        <v>0</v>
      </c>
      <c r="DA38" s="1">
        <f t="shared" si="67"/>
        <v>0</v>
      </c>
      <c r="DB38" s="1">
        <f t="shared" si="67"/>
        <v>0</v>
      </c>
      <c r="DC38" s="1">
        <f t="shared" si="67"/>
        <v>0</v>
      </c>
      <c r="DD38" s="1">
        <f t="shared" si="67"/>
        <v>0</v>
      </c>
      <c r="DE38" s="1">
        <f t="shared" si="67"/>
        <v>0</v>
      </c>
      <c r="DF38" s="1">
        <f t="shared" si="67"/>
        <v>0</v>
      </c>
      <c r="DG38" s="1">
        <f t="shared" si="67"/>
        <v>0</v>
      </c>
    </row>
    <row r="39" spans="7:111" ht="12.75" customHeight="1">
      <c r="G39" s="19"/>
      <c r="H39" s="46">
        <f t="shared" si="62"/>
        <v>9</v>
      </c>
      <c r="I39" s="32">
        <v>3</v>
      </c>
      <c r="J39" s="34">
        <f t="shared" si="28"/>
        <v>0.15</v>
      </c>
      <c r="K39" s="1">
        <f>K36*$J39</f>
        <v>9.375000000000002E-07</v>
      </c>
      <c r="L39" s="1">
        <f>L36*$J39</f>
        <v>3.7500000000000014E-06</v>
      </c>
      <c r="M39" s="1">
        <f>M36*$J39</f>
        <v>1.3125000000000004E-05</v>
      </c>
      <c r="N39" s="1">
        <f>N36*$J39</f>
        <v>3.750000000000001E-05</v>
      </c>
      <c r="O39" s="1">
        <f>O36*$J39</f>
        <v>9.46875E-05</v>
      </c>
      <c r="P39" s="1">
        <f aca="true" t="shared" si="68" ref="P39:BV39">P36*$J39</f>
        <v>0.00023250000000000007</v>
      </c>
      <c r="Q39" s="1">
        <f t="shared" si="68"/>
        <v>0.0004856250000000001</v>
      </c>
      <c r="R39" s="1">
        <f t="shared" si="68"/>
        <v>0.0009675</v>
      </c>
      <c r="S39" s="1">
        <f t="shared" si="68"/>
        <v>0.0017756250000000003</v>
      </c>
      <c r="T39" s="1">
        <f t="shared" si="68"/>
        <v>0.0030487500000000007</v>
      </c>
      <c r="U39" s="1">
        <f t="shared" si="68"/>
        <v>0.005008125000000001</v>
      </c>
      <c r="V39" s="1">
        <f t="shared" si="68"/>
        <v>0.007380000000000001</v>
      </c>
      <c r="W39" s="1">
        <f t="shared" si="68"/>
        <v>0.010480312500000004</v>
      </c>
      <c r="X39" s="1">
        <f t="shared" si="68"/>
        <v>0.013773750000000003</v>
      </c>
      <c r="Y39" s="1">
        <f t="shared" si="68"/>
        <v>0.0168825</v>
      </c>
      <c r="Z39" s="1">
        <f t="shared" si="68"/>
        <v>0.01945125</v>
      </c>
      <c r="AA39" s="1">
        <f t="shared" si="68"/>
        <v>0.019224375000000002</v>
      </c>
      <c r="AB39" s="1">
        <f t="shared" si="68"/>
        <v>0.018562500000000003</v>
      </c>
      <c r="AC39" s="1">
        <f t="shared" si="68"/>
        <v>0.015491250000000002</v>
      </c>
      <c r="AD39" s="1">
        <f t="shared" si="68"/>
        <v>0.010935000000000002</v>
      </c>
      <c r="AE39" s="1">
        <f t="shared" si="68"/>
        <v>0.006150937500000001</v>
      </c>
      <c r="AF39" s="1">
        <f t="shared" si="68"/>
        <v>0</v>
      </c>
      <c r="AG39" s="1">
        <f t="shared" si="68"/>
        <v>0</v>
      </c>
      <c r="AH39" s="1">
        <f t="shared" si="68"/>
        <v>0</v>
      </c>
      <c r="AI39" s="1">
        <f t="shared" si="68"/>
        <v>0</v>
      </c>
      <c r="AJ39" s="1">
        <f t="shared" si="68"/>
        <v>0</v>
      </c>
      <c r="AK39" s="1">
        <f t="shared" si="68"/>
        <v>0</v>
      </c>
      <c r="AL39" s="1">
        <f t="shared" si="68"/>
        <v>0</v>
      </c>
      <c r="AM39" s="1">
        <f t="shared" si="68"/>
        <v>0</v>
      </c>
      <c r="AN39" s="1">
        <f t="shared" si="68"/>
        <v>0</v>
      </c>
      <c r="AO39" s="1">
        <f t="shared" si="68"/>
        <v>0</v>
      </c>
      <c r="AP39" s="1">
        <f t="shared" si="68"/>
        <v>0</v>
      </c>
      <c r="AQ39" s="1">
        <f t="shared" si="68"/>
        <v>0</v>
      </c>
      <c r="AR39" s="1">
        <f t="shared" si="68"/>
        <v>0</v>
      </c>
      <c r="AS39" s="1">
        <f t="shared" si="68"/>
        <v>0</v>
      </c>
      <c r="AT39" s="1">
        <f t="shared" si="68"/>
        <v>0</v>
      </c>
      <c r="AU39" s="1">
        <f t="shared" si="68"/>
        <v>0</v>
      </c>
      <c r="AV39" s="1">
        <f t="shared" si="68"/>
        <v>0</v>
      </c>
      <c r="AW39" s="1">
        <f t="shared" si="68"/>
        <v>0</v>
      </c>
      <c r="AX39" s="1">
        <f t="shared" si="68"/>
        <v>0</v>
      </c>
      <c r="AY39" s="1">
        <f t="shared" si="68"/>
        <v>0</v>
      </c>
      <c r="AZ39" s="1">
        <f t="shared" si="68"/>
        <v>0</v>
      </c>
      <c r="BA39" s="1">
        <f t="shared" si="68"/>
        <v>0</v>
      </c>
      <c r="BB39" s="1">
        <f t="shared" si="68"/>
        <v>0</v>
      </c>
      <c r="BC39" s="1">
        <f t="shared" si="68"/>
        <v>0</v>
      </c>
      <c r="BD39" s="1">
        <f t="shared" si="68"/>
        <v>0</v>
      </c>
      <c r="BE39" s="1">
        <f t="shared" si="68"/>
        <v>0</v>
      </c>
      <c r="BF39" s="1">
        <f t="shared" si="68"/>
        <v>0</v>
      </c>
      <c r="BG39" s="1">
        <f t="shared" si="68"/>
        <v>0</v>
      </c>
      <c r="BH39" s="1">
        <f t="shared" si="68"/>
        <v>0</v>
      </c>
      <c r="BI39" s="1">
        <f t="shared" si="68"/>
        <v>0</v>
      </c>
      <c r="BJ39" s="1">
        <f t="shared" si="68"/>
        <v>0</v>
      </c>
      <c r="BK39" s="1">
        <f t="shared" si="68"/>
        <v>0</v>
      </c>
      <c r="BL39" s="1">
        <f t="shared" si="68"/>
        <v>0</v>
      </c>
      <c r="BM39" s="1">
        <f t="shared" si="68"/>
        <v>0</v>
      </c>
      <c r="BN39" s="1">
        <f t="shared" si="68"/>
        <v>0</v>
      </c>
      <c r="BO39" s="1">
        <f t="shared" si="68"/>
        <v>0</v>
      </c>
      <c r="BP39" s="1">
        <f t="shared" si="68"/>
        <v>0</v>
      </c>
      <c r="BQ39" s="1">
        <f t="shared" si="68"/>
        <v>0</v>
      </c>
      <c r="BR39" s="1">
        <f t="shared" si="68"/>
        <v>0</v>
      </c>
      <c r="BS39" s="1">
        <f t="shared" si="68"/>
        <v>0</v>
      </c>
      <c r="BT39" s="1">
        <f t="shared" si="68"/>
        <v>0</v>
      </c>
      <c r="BU39" s="1">
        <f t="shared" si="68"/>
        <v>0</v>
      </c>
      <c r="BV39" s="1">
        <f t="shared" si="68"/>
        <v>0</v>
      </c>
      <c r="BW39" s="1">
        <f aca="true" t="shared" si="69" ref="BW39:DG39">BW36*$J39</f>
        <v>0</v>
      </c>
      <c r="BX39" s="1">
        <f t="shared" si="69"/>
        <v>0</v>
      </c>
      <c r="BY39" s="1">
        <f t="shared" si="69"/>
        <v>0</v>
      </c>
      <c r="BZ39" s="1">
        <f t="shared" si="69"/>
        <v>0</v>
      </c>
      <c r="CA39" s="1">
        <f t="shared" si="69"/>
        <v>0</v>
      </c>
      <c r="CB39" s="1">
        <f t="shared" si="69"/>
        <v>0</v>
      </c>
      <c r="CC39" s="1">
        <f t="shared" si="69"/>
        <v>0</v>
      </c>
      <c r="CD39" s="1">
        <f t="shared" si="69"/>
        <v>0</v>
      </c>
      <c r="CE39" s="1">
        <f t="shared" si="69"/>
        <v>0</v>
      </c>
      <c r="CF39" s="1">
        <f t="shared" si="69"/>
        <v>0</v>
      </c>
      <c r="CG39" s="1">
        <f t="shared" si="69"/>
        <v>0</v>
      </c>
      <c r="CH39" s="1">
        <f t="shared" si="69"/>
        <v>0</v>
      </c>
      <c r="CI39" s="1">
        <f t="shared" si="69"/>
        <v>0</v>
      </c>
      <c r="CJ39" s="1">
        <f t="shared" si="69"/>
        <v>0</v>
      </c>
      <c r="CK39" s="1">
        <f t="shared" si="69"/>
        <v>0</v>
      </c>
      <c r="CL39" s="1">
        <f t="shared" si="69"/>
        <v>0</v>
      </c>
      <c r="CM39" s="1">
        <f t="shared" si="69"/>
        <v>0</v>
      </c>
      <c r="CN39" s="1">
        <f t="shared" si="69"/>
        <v>0</v>
      </c>
      <c r="CO39" s="1">
        <f t="shared" si="69"/>
        <v>0</v>
      </c>
      <c r="CP39" s="1">
        <f t="shared" si="69"/>
        <v>0</v>
      </c>
      <c r="CQ39" s="1">
        <f t="shared" si="69"/>
        <v>0</v>
      </c>
      <c r="CR39" s="1">
        <f t="shared" si="69"/>
        <v>0</v>
      </c>
      <c r="CS39" s="1">
        <f t="shared" si="69"/>
        <v>0</v>
      </c>
      <c r="CT39" s="1">
        <f t="shared" si="69"/>
        <v>0</v>
      </c>
      <c r="CU39" s="1">
        <f t="shared" si="69"/>
        <v>0</v>
      </c>
      <c r="CV39" s="1">
        <f t="shared" si="69"/>
        <v>0</v>
      </c>
      <c r="CW39" s="1">
        <f t="shared" si="69"/>
        <v>0</v>
      </c>
      <c r="CX39" s="1">
        <f t="shared" si="69"/>
        <v>0</v>
      </c>
      <c r="CY39" s="1">
        <f t="shared" si="69"/>
        <v>0</v>
      </c>
      <c r="CZ39" s="1">
        <f t="shared" si="69"/>
        <v>0</v>
      </c>
      <c r="DA39" s="1">
        <f t="shared" si="69"/>
        <v>0</v>
      </c>
      <c r="DB39" s="1">
        <f t="shared" si="69"/>
        <v>0</v>
      </c>
      <c r="DC39" s="1">
        <f t="shared" si="69"/>
        <v>0</v>
      </c>
      <c r="DD39" s="1">
        <f t="shared" si="69"/>
        <v>0</v>
      </c>
      <c r="DE39" s="1">
        <f t="shared" si="69"/>
        <v>0</v>
      </c>
      <c r="DF39" s="1">
        <f t="shared" si="69"/>
        <v>0</v>
      </c>
      <c r="DG39" s="1">
        <f t="shared" si="69"/>
        <v>0</v>
      </c>
    </row>
    <row r="40" spans="7:111" ht="12.75" customHeight="1">
      <c r="G40" s="19"/>
      <c r="H40" s="46">
        <f t="shared" si="62"/>
        <v>4</v>
      </c>
      <c r="I40" s="32">
        <v>2</v>
      </c>
      <c r="J40" s="34">
        <f t="shared" si="28"/>
        <v>0.1</v>
      </c>
      <c r="K40" s="1">
        <f>K36*$J40</f>
        <v>6.250000000000003E-07</v>
      </c>
      <c r="L40" s="1">
        <f>L36*$J40</f>
        <v>2.5000000000000015E-06</v>
      </c>
      <c r="M40" s="1">
        <f>M36*$J40</f>
        <v>8.750000000000003E-06</v>
      </c>
      <c r="N40" s="1">
        <f>N36*$J40</f>
        <v>2.5000000000000008E-05</v>
      </c>
      <c r="O40" s="1">
        <f>O36*$J40</f>
        <v>6.312500000000002E-05</v>
      </c>
      <c r="P40" s="1">
        <f aca="true" t="shared" si="70" ref="P40:BV40">P36*$J40</f>
        <v>0.00015500000000000008</v>
      </c>
      <c r="Q40" s="1">
        <f t="shared" si="70"/>
        <v>0.0003237500000000001</v>
      </c>
      <c r="R40" s="1">
        <f t="shared" si="70"/>
        <v>0.0006450000000000002</v>
      </c>
      <c r="S40" s="1">
        <f t="shared" si="70"/>
        <v>0.0011837500000000003</v>
      </c>
      <c r="T40" s="1">
        <f t="shared" si="70"/>
        <v>0.002032500000000001</v>
      </c>
      <c r="U40" s="1">
        <f t="shared" si="70"/>
        <v>0.003338750000000001</v>
      </c>
      <c r="V40" s="1">
        <f t="shared" si="70"/>
        <v>0.004920000000000001</v>
      </c>
      <c r="W40" s="1">
        <f t="shared" si="70"/>
        <v>0.006986875000000003</v>
      </c>
      <c r="X40" s="1">
        <f t="shared" si="70"/>
        <v>0.009182500000000001</v>
      </c>
      <c r="Y40" s="1">
        <f t="shared" si="70"/>
        <v>0.011255000000000001</v>
      </c>
      <c r="Z40" s="1">
        <f t="shared" si="70"/>
        <v>0.012967500000000002</v>
      </c>
      <c r="AA40" s="1">
        <f t="shared" si="70"/>
        <v>0.012816250000000001</v>
      </c>
      <c r="AB40" s="1">
        <f t="shared" si="70"/>
        <v>0.012375000000000004</v>
      </c>
      <c r="AC40" s="1">
        <f t="shared" si="70"/>
        <v>0.010327500000000003</v>
      </c>
      <c r="AD40" s="1">
        <f t="shared" si="70"/>
        <v>0.007290000000000002</v>
      </c>
      <c r="AE40" s="1">
        <f t="shared" si="70"/>
        <v>0.004100625000000001</v>
      </c>
      <c r="AF40" s="1">
        <f t="shared" si="70"/>
        <v>0</v>
      </c>
      <c r="AG40" s="1">
        <f t="shared" si="70"/>
        <v>0</v>
      </c>
      <c r="AH40" s="1">
        <f t="shared" si="70"/>
        <v>0</v>
      </c>
      <c r="AI40" s="1">
        <f t="shared" si="70"/>
        <v>0</v>
      </c>
      <c r="AJ40" s="1">
        <f t="shared" si="70"/>
        <v>0</v>
      </c>
      <c r="AK40" s="1">
        <f t="shared" si="70"/>
        <v>0</v>
      </c>
      <c r="AL40" s="1">
        <f t="shared" si="70"/>
        <v>0</v>
      </c>
      <c r="AM40" s="1">
        <f t="shared" si="70"/>
        <v>0</v>
      </c>
      <c r="AN40" s="1">
        <f t="shared" si="70"/>
        <v>0</v>
      </c>
      <c r="AO40" s="1">
        <f t="shared" si="70"/>
        <v>0</v>
      </c>
      <c r="AP40" s="1">
        <f t="shared" si="70"/>
        <v>0</v>
      </c>
      <c r="AQ40" s="1">
        <f t="shared" si="70"/>
        <v>0</v>
      </c>
      <c r="AR40" s="1">
        <f t="shared" si="70"/>
        <v>0</v>
      </c>
      <c r="AS40" s="1">
        <f t="shared" si="70"/>
        <v>0</v>
      </c>
      <c r="AT40" s="1">
        <f t="shared" si="70"/>
        <v>0</v>
      </c>
      <c r="AU40" s="1">
        <f t="shared" si="70"/>
        <v>0</v>
      </c>
      <c r="AV40" s="1">
        <f t="shared" si="70"/>
        <v>0</v>
      </c>
      <c r="AW40" s="1">
        <f t="shared" si="70"/>
        <v>0</v>
      </c>
      <c r="AX40" s="1">
        <f t="shared" si="70"/>
        <v>0</v>
      </c>
      <c r="AY40" s="1">
        <f t="shared" si="70"/>
        <v>0</v>
      </c>
      <c r="AZ40" s="1">
        <f t="shared" si="70"/>
        <v>0</v>
      </c>
      <c r="BA40" s="1">
        <f t="shared" si="70"/>
        <v>0</v>
      </c>
      <c r="BB40" s="1">
        <f t="shared" si="70"/>
        <v>0</v>
      </c>
      <c r="BC40" s="1">
        <f t="shared" si="70"/>
        <v>0</v>
      </c>
      <c r="BD40" s="1">
        <f t="shared" si="70"/>
        <v>0</v>
      </c>
      <c r="BE40" s="1">
        <f t="shared" si="70"/>
        <v>0</v>
      </c>
      <c r="BF40" s="1">
        <f t="shared" si="70"/>
        <v>0</v>
      </c>
      <c r="BG40" s="1">
        <f t="shared" si="70"/>
        <v>0</v>
      </c>
      <c r="BH40" s="1">
        <f t="shared" si="70"/>
        <v>0</v>
      </c>
      <c r="BI40" s="1">
        <f t="shared" si="70"/>
        <v>0</v>
      </c>
      <c r="BJ40" s="1">
        <f t="shared" si="70"/>
        <v>0</v>
      </c>
      <c r="BK40" s="1">
        <f t="shared" si="70"/>
        <v>0</v>
      </c>
      <c r="BL40" s="1">
        <f t="shared" si="70"/>
        <v>0</v>
      </c>
      <c r="BM40" s="1">
        <f t="shared" si="70"/>
        <v>0</v>
      </c>
      <c r="BN40" s="1">
        <f t="shared" si="70"/>
        <v>0</v>
      </c>
      <c r="BO40" s="1">
        <f t="shared" si="70"/>
        <v>0</v>
      </c>
      <c r="BP40" s="1">
        <f t="shared" si="70"/>
        <v>0</v>
      </c>
      <c r="BQ40" s="1">
        <f t="shared" si="70"/>
        <v>0</v>
      </c>
      <c r="BR40" s="1">
        <f t="shared" si="70"/>
        <v>0</v>
      </c>
      <c r="BS40" s="1">
        <f t="shared" si="70"/>
        <v>0</v>
      </c>
      <c r="BT40" s="1">
        <f t="shared" si="70"/>
        <v>0</v>
      </c>
      <c r="BU40" s="1">
        <f t="shared" si="70"/>
        <v>0</v>
      </c>
      <c r="BV40" s="1">
        <f t="shared" si="70"/>
        <v>0</v>
      </c>
      <c r="BW40" s="1">
        <f aca="true" t="shared" si="71" ref="BW40:DG40">BW36*$J40</f>
        <v>0</v>
      </c>
      <c r="BX40" s="1">
        <f t="shared" si="71"/>
        <v>0</v>
      </c>
      <c r="BY40" s="1">
        <f t="shared" si="71"/>
        <v>0</v>
      </c>
      <c r="BZ40" s="1">
        <f t="shared" si="71"/>
        <v>0</v>
      </c>
      <c r="CA40" s="1">
        <f t="shared" si="71"/>
        <v>0</v>
      </c>
      <c r="CB40" s="1">
        <f t="shared" si="71"/>
        <v>0</v>
      </c>
      <c r="CC40" s="1">
        <f t="shared" si="71"/>
        <v>0</v>
      </c>
      <c r="CD40" s="1">
        <f t="shared" si="71"/>
        <v>0</v>
      </c>
      <c r="CE40" s="1">
        <f t="shared" si="71"/>
        <v>0</v>
      </c>
      <c r="CF40" s="1">
        <f t="shared" si="71"/>
        <v>0</v>
      </c>
      <c r="CG40" s="1">
        <f t="shared" si="71"/>
        <v>0</v>
      </c>
      <c r="CH40" s="1">
        <f t="shared" si="71"/>
        <v>0</v>
      </c>
      <c r="CI40" s="1">
        <f t="shared" si="71"/>
        <v>0</v>
      </c>
      <c r="CJ40" s="1">
        <f t="shared" si="71"/>
        <v>0</v>
      </c>
      <c r="CK40" s="1">
        <f t="shared" si="71"/>
        <v>0</v>
      </c>
      <c r="CL40" s="1">
        <f t="shared" si="71"/>
        <v>0</v>
      </c>
      <c r="CM40" s="1">
        <f t="shared" si="71"/>
        <v>0</v>
      </c>
      <c r="CN40" s="1">
        <f t="shared" si="71"/>
        <v>0</v>
      </c>
      <c r="CO40" s="1">
        <f t="shared" si="71"/>
        <v>0</v>
      </c>
      <c r="CP40" s="1">
        <f t="shared" si="71"/>
        <v>0</v>
      </c>
      <c r="CQ40" s="1">
        <f t="shared" si="71"/>
        <v>0</v>
      </c>
      <c r="CR40" s="1">
        <f t="shared" si="71"/>
        <v>0</v>
      </c>
      <c r="CS40" s="1">
        <f t="shared" si="71"/>
        <v>0</v>
      </c>
      <c r="CT40" s="1">
        <f t="shared" si="71"/>
        <v>0</v>
      </c>
      <c r="CU40" s="1">
        <f t="shared" si="71"/>
        <v>0</v>
      </c>
      <c r="CV40" s="1">
        <f t="shared" si="71"/>
        <v>0</v>
      </c>
      <c r="CW40" s="1">
        <f t="shared" si="71"/>
        <v>0</v>
      </c>
      <c r="CX40" s="1">
        <f t="shared" si="71"/>
        <v>0</v>
      </c>
      <c r="CY40" s="1">
        <f t="shared" si="71"/>
        <v>0</v>
      </c>
      <c r="CZ40" s="1">
        <f t="shared" si="71"/>
        <v>0</v>
      </c>
      <c r="DA40" s="1">
        <f t="shared" si="71"/>
        <v>0</v>
      </c>
      <c r="DB40" s="1">
        <f t="shared" si="71"/>
        <v>0</v>
      </c>
      <c r="DC40" s="1">
        <f t="shared" si="71"/>
        <v>0</v>
      </c>
      <c r="DD40" s="1">
        <f t="shared" si="71"/>
        <v>0</v>
      </c>
      <c r="DE40" s="1">
        <f t="shared" si="71"/>
        <v>0</v>
      </c>
      <c r="DF40" s="1">
        <f t="shared" si="71"/>
        <v>0</v>
      </c>
      <c r="DG40" s="1">
        <f t="shared" si="71"/>
        <v>0</v>
      </c>
    </row>
    <row r="41" spans="7:111" ht="12.75" customHeight="1">
      <c r="G41" s="19"/>
      <c r="H41" s="46">
        <f t="shared" si="62"/>
        <v>1</v>
      </c>
      <c r="I41" s="32">
        <v>1</v>
      </c>
      <c r="J41" s="34">
        <f t="shared" si="28"/>
        <v>0.05</v>
      </c>
      <c r="K41" s="1">
        <f>K36*$J41</f>
        <v>3.1250000000000013E-07</v>
      </c>
      <c r="L41" s="1">
        <f>L36*$J41</f>
        <v>1.2500000000000007E-06</v>
      </c>
      <c r="M41" s="1">
        <f>M36*$J41</f>
        <v>4.375000000000001E-06</v>
      </c>
      <c r="N41" s="1">
        <f>N36*$J41</f>
        <v>1.2500000000000004E-05</v>
      </c>
      <c r="O41" s="1">
        <f>O36*$J41</f>
        <v>3.156250000000001E-05</v>
      </c>
      <c r="P41" s="1">
        <f aca="true" t="shared" si="72" ref="P41:BV41">P36*$J41</f>
        <v>7.750000000000004E-05</v>
      </c>
      <c r="Q41" s="1">
        <f t="shared" si="72"/>
        <v>0.00016187500000000005</v>
      </c>
      <c r="R41" s="1">
        <f t="shared" si="72"/>
        <v>0.0003225000000000001</v>
      </c>
      <c r="S41" s="1">
        <f t="shared" si="72"/>
        <v>0.0005918750000000002</v>
      </c>
      <c r="T41" s="1">
        <f t="shared" si="72"/>
        <v>0.0010162500000000004</v>
      </c>
      <c r="U41" s="1">
        <f t="shared" si="72"/>
        <v>0.0016693750000000005</v>
      </c>
      <c r="V41" s="1">
        <f t="shared" si="72"/>
        <v>0.0024600000000000004</v>
      </c>
      <c r="W41" s="1">
        <f t="shared" si="72"/>
        <v>0.0034934375000000013</v>
      </c>
      <c r="X41" s="1">
        <f t="shared" si="72"/>
        <v>0.004591250000000001</v>
      </c>
      <c r="Y41" s="1">
        <f t="shared" si="72"/>
        <v>0.0056275000000000006</v>
      </c>
      <c r="Z41" s="1">
        <f t="shared" si="72"/>
        <v>0.006483750000000001</v>
      </c>
      <c r="AA41" s="1">
        <f t="shared" si="72"/>
        <v>0.006408125000000001</v>
      </c>
      <c r="AB41" s="1">
        <f t="shared" si="72"/>
        <v>0.006187500000000002</v>
      </c>
      <c r="AC41" s="1">
        <f t="shared" si="72"/>
        <v>0.005163750000000002</v>
      </c>
      <c r="AD41" s="1">
        <f t="shared" si="72"/>
        <v>0.003645000000000001</v>
      </c>
      <c r="AE41" s="1">
        <f t="shared" si="72"/>
        <v>0.0020503125000000005</v>
      </c>
      <c r="AF41" s="1">
        <f t="shared" si="72"/>
        <v>0</v>
      </c>
      <c r="AG41" s="1">
        <f t="shared" si="72"/>
        <v>0</v>
      </c>
      <c r="AH41" s="1">
        <f t="shared" si="72"/>
        <v>0</v>
      </c>
      <c r="AI41" s="1">
        <f t="shared" si="72"/>
        <v>0</v>
      </c>
      <c r="AJ41" s="1">
        <f t="shared" si="72"/>
        <v>0</v>
      </c>
      <c r="AK41" s="1">
        <f t="shared" si="72"/>
        <v>0</v>
      </c>
      <c r="AL41" s="1">
        <f t="shared" si="72"/>
        <v>0</v>
      </c>
      <c r="AM41" s="1">
        <f t="shared" si="72"/>
        <v>0</v>
      </c>
      <c r="AN41" s="1">
        <f t="shared" si="72"/>
        <v>0</v>
      </c>
      <c r="AO41" s="1">
        <f t="shared" si="72"/>
        <v>0</v>
      </c>
      <c r="AP41" s="1">
        <f t="shared" si="72"/>
        <v>0</v>
      </c>
      <c r="AQ41" s="1">
        <f t="shared" si="72"/>
        <v>0</v>
      </c>
      <c r="AR41" s="1">
        <f t="shared" si="72"/>
        <v>0</v>
      </c>
      <c r="AS41" s="1">
        <f t="shared" si="72"/>
        <v>0</v>
      </c>
      <c r="AT41" s="1">
        <f t="shared" si="72"/>
        <v>0</v>
      </c>
      <c r="AU41" s="1">
        <f t="shared" si="72"/>
        <v>0</v>
      </c>
      <c r="AV41" s="1">
        <f t="shared" si="72"/>
        <v>0</v>
      </c>
      <c r="AW41" s="1">
        <f t="shared" si="72"/>
        <v>0</v>
      </c>
      <c r="AX41" s="1">
        <f t="shared" si="72"/>
        <v>0</v>
      </c>
      <c r="AY41" s="1">
        <f t="shared" si="72"/>
        <v>0</v>
      </c>
      <c r="AZ41" s="1">
        <f t="shared" si="72"/>
        <v>0</v>
      </c>
      <c r="BA41" s="1">
        <f t="shared" si="72"/>
        <v>0</v>
      </c>
      <c r="BB41" s="1">
        <f t="shared" si="72"/>
        <v>0</v>
      </c>
      <c r="BC41" s="1">
        <f t="shared" si="72"/>
        <v>0</v>
      </c>
      <c r="BD41" s="1">
        <f t="shared" si="72"/>
        <v>0</v>
      </c>
      <c r="BE41" s="1">
        <f t="shared" si="72"/>
        <v>0</v>
      </c>
      <c r="BF41" s="1">
        <f t="shared" si="72"/>
        <v>0</v>
      </c>
      <c r="BG41" s="1">
        <f t="shared" si="72"/>
        <v>0</v>
      </c>
      <c r="BH41" s="1">
        <f t="shared" si="72"/>
        <v>0</v>
      </c>
      <c r="BI41" s="1">
        <f t="shared" si="72"/>
        <v>0</v>
      </c>
      <c r="BJ41" s="1">
        <f t="shared" si="72"/>
        <v>0</v>
      </c>
      <c r="BK41" s="1">
        <f t="shared" si="72"/>
        <v>0</v>
      </c>
      <c r="BL41" s="1">
        <f t="shared" si="72"/>
        <v>0</v>
      </c>
      <c r="BM41" s="1">
        <f t="shared" si="72"/>
        <v>0</v>
      </c>
      <c r="BN41" s="1">
        <f t="shared" si="72"/>
        <v>0</v>
      </c>
      <c r="BO41" s="1">
        <f t="shared" si="72"/>
        <v>0</v>
      </c>
      <c r="BP41" s="1">
        <f t="shared" si="72"/>
        <v>0</v>
      </c>
      <c r="BQ41" s="1">
        <f t="shared" si="72"/>
        <v>0</v>
      </c>
      <c r="BR41" s="1">
        <f t="shared" si="72"/>
        <v>0</v>
      </c>
      <c r="BS41" s="1">
        <f t="shared" si="72"/>
        <v>0</v>
      </c>
      <c r="BT41" s="1">
        <f t="shared" si="72"/>
        <v>0</v>
      </c>
      <c r="BU41" s="1">
        <f t="shared" si="72"/>
        <v>0</v>
      </c>
      <c r="BV41" s="1">
        <f t="shared" si="72"/>
        <v>0</v>
      </c>
      <c r="BW41" s="1">
        <f aca="true" t="shared" si="73" ref="BW41:DG41">BW36*$J41</f>
        <v>0</v>
      </c>
      <c r="BX41" s="1">
        <f t="shared" si="73"/>
        <v>0</v>
      </c>
      <c r="BY41" s="1">
        <f t="shared" si="73"/>
        <v>0</v>
      </c>
      <c r="BZ41" s="1">
        <f t="shared" si="73"/>
        <v>0</v>
      </c>
      <c r="CA41" s="1">
        <f t="shared" si="73"/>
        <v>0</v>
      </c>
      <c r="CB41" s="1">
        <f t="shared" si="73"/>
        <v>0</v>
      </c>
      <c r="CC41" s="1">
        <f t="shared" si="73"/>
        <v>0</v>
      </c>
      <c r="CD41" s="1">
        <f t="shared" si="73"/>
        <v>0</v>
      </c>
      <c r="CE41" s="1">
        <f t="shared" si="73"/>
        <v>0</v>
      </c>
      <c r="CF41" s="1">
        <f t="shared" si="73"/>
        <v>0</v>
      </c>
      <c r="CG41" s="1">
        <f t="shared" si="73"/>
        <v>0</v>
      </c>
      <c r="CH41" s="1">
        <f t="shared" si="73"/>
        <v>0</v>
      </c>
      <c r="CI41" s="1">
        <f t="shared" si="73"/>
        <v>0</v>
      </c>
      <c r="CJ41" s="1">
        <f t="shared" si="73"/>
        <v>0</v>
      </c>
      <c r="CK41" s="1">
        <f t="shared" si="73"/>
        <v>0</v>
      </c>
      <c r="CL41" s="1">
        <f t="shared" si="73"/>
        <v>0</v>
      </c>
      <c r="CM41" s="1">
        <f t="shared" si="73"/>
        <v>0</v>
      </c>
      <c r="CN41" s="1">
        <f t="shared" si="73"/>
        <v>0</v>
      </c>
      <c r="CO41" s="1">
        <f t="shared" si="73"/>
        <v>0</v>
      </c>
      <c r="CP41" s="1">
        <f t="shared" si="73"/>
        <v>0</v>
      </c>
      <c r="CQ41" s="1">
        <f t="shared" si="73"/>
        <v>0</v>
      </c>
      <c r="CR41" s="1">
        <f t="shared" si="73"/>
        <v>0</v>
      </c>
      <c r="CS41" s="1">
        <f t="shared" si="73"/>
        <v>0</v>
      </c>
      <c r="CT41" s="1">
        <f t="shared" si="73"/>
        <v>0</v>
      </c>
      <c r="CU41" s="1">
        <f t="shared" si="73"/>
        <v>0</v>
      </c>
      <c r="CV41" s="1">
        <f t="shared" si="73"/>
        <v>0</v>
      </c>
      <c r="CW41" s="1">
        <f t="shared" si="73"/>
        <v>0</v>
      </c>
      <c r="CX41" s="1">
        <f t="shared" si="73"/>
        <v>0</v>
      </c>
      <c r="CY41" s="1">
        <f t="shared" si="73"/>
        <v>0</v>
      </c>
      <c r="CZ41" s="1">
        <f t="shared" si="73"/>
        <v>0</v>
      </c>
      <c r="DA41" s="1">
        <f t="shared" si="73"/>
        <v>0</v>
      </c>
      <c r="DB41" s="1">
        <f t="shared" si="73"/>
        <v>0</v>
      </c>
      <c r="DC41" s="1">
        <f t="shared" si="73"/>
        <v>0</v>
      </c>
      <c r="DD41" s="1">
        <f t="shared" si="73"/>
        <v>0</v>
      </c>
      <c r="DE41" s="1">
        <f t="shared" si="73"/>
        <v>0</v>
      </c>
      <c r="DF41" s="1">
        <f t="shared" si="73"/>
        <v>0</v>
      </c>
      <c r="DG41" s="1">
        <f t="shared" si="73"/>
        <v>0</v>
      </c>
    </row>
    <row r="42" spans="7:111" ht="12.75" customHeight="1" thickBot="1">
      <c r="G42" s="20">
        <f>SUM(J37:J42)</f>
        <v>1</v>
      </c>
      <c r="H42" s="47">
        <f t="shared" si="62"/>
        <v>0</v>
      </c>
      <c r="I42" s="32">
        <v>0</v>
      </c>
      <c r="J42" s="34">
        <f t="shared" si="28"/>
        <v>0.05</v>
      </c>
      <c r="K42" s="1">
        <f>K36*$J42</f>
        <v>3.1250000000000013E-07</v>
      </c>
      <c r="L42" s="1">
        <f>L36*$J42</f>
        <v>1.2500000000000007E-06</v>
      </c>
      <c r="M42" s="1">
        <f>M36*$J42</f>
        <v>4.375000000000001E-06</v>
      </c>
      <c r="N42" s="1">
        <f>N36*$J42</f>
        <v>1.2500000000000004E-05</v>
      </c>
      <c r="O42" s="1">
        <f>O36*$J42</f>
        <v>3.156250000000001E-05</v>
      </c>
      <c r="P42" s="1">
        <f aca="true" t="shared" si="74" ref="P42:BV42">P36*$J42</f>
        <v>7.750000000000004E-05</v>
      </c>
      <c r="Q42" s="1">
        <f t="shared" si="74"/>
        <v>0.00016187500000000005</v>
      </c>
      <c r="R42" s="1">
        <f t="shared" si="74"/>
        <v>0.0003225000000000001</v>
      </c>
      <c r="S42" s="1">
        <f t="shared" si="74"/>
        <v>0.0005918750000000002</v>
      </c>
      <c r="T42" s="1">
        <f t="shared" si="74"/>
        <v>0.0010162500000000004</v>
      </c>
      <c r="U42" s="1">
        <f t="shared" si="74"/>
        <v>0.0016693750000000005</v>
      </c>
      <c r="V42" s="1">
        <f t="shared" si="74"/>
        <v>0.0024600000000000004</v>
      </c>
      <c r="W42" s="1">
        <f t="shared" si="74"/>
        <v>0.0034934375000000013</v>
      </c>
      <c r="X42" s="1">
        <f t="shared" si="74"/>
        <v>0.004591250000000001</v>
      </c>
      <c r="Y42" s="1">
        <f t="shared" si="74"/>
        <v>0.0056275000000000006</v>
      </c>
      <c r="Z42" s="1">
        <f t="shared" si="74"/>
        <v>0.006483750000000001</v>
      </c>
      <c r="AA42" s="1">
        <f t="shared" si="74"/>
        <v>0.006408125000000001</v>
      </c>
      <c r="AB42" s="1">
        <f t="shared" si="74"/>
        <v>0.006187500000000002</v>
      </c>
      <c r="AC42" s="1">
        <f t="shared" si="74"/>
        <v>0.005163750000000002</v>
      </c>
      <c r="AD42" s="1">
        <f t="shared" si="74"/>
        <v>0.003645000000000001</v>
      </c>
      <c r="AE42" s="1">
        <f t="shared" si="74"/>
        <v>0.0020503125000000005</v>
      </c>
      <c r="AF42" s="1">
        <f t="shared" si="74"/>
        <v>0</v>
      </c>
      <c r="AG42" s="1">
        <f t="shared" si="74"/>
        <v>0</v>
      </c>
      <c r="AH42" s="1">
        <f t="shared" si="74"/>
        <v>0</v>
      </c>
      <c r="AI42" s="1">
        <f t="shared" si="74"/>
        <v>0</v>
      </c>
      <c r="AJ42" s="1">
        <f t="shared" si="74"/>
        <v>0</v>
      </c>
      <c r="AK42" s="1">
        <f t="shared" si="74"/>
        <v>0</v>
      </c>
      <c r="AL42" s="1">
        <f t="shared" si="74"/>
        <v>0</v>
      </c>
      <c r="AM42" s="1">
        <f t="shared" si="74"/>
        <v>0</v>
      </c>
      <c r="AN42" s="1">
        <f t="shared" si="74"/>
        <v>0</v>
      </c>
      <c r="AO42" s="1">
        <f t="shared" si="74"/>
        <v>0</v>
      </c>
      <c r="AP42" s="1">
        <f t="shared" si="74"/>
        <v>0</v>
      </c>
      <c r="AQ42" s="1">
        <f t="shared" si="74"/>
        <v>0</v>
      </c>
      <c r="AR42" s="1">
        <f t="shared" si="74"/>
        <v>0</v>
      </c>
      <c r="AS42" s="1">
        <f t="shared" si="74"/>
        <v>0</v>
      </c>
      <c r="AT42" s="1">
        <f t="shared" si="74"/>
        <v>0</v>
      </c>
      <c r="AU42" s="1">
        <f t="shared" si="74"/>
        <v>0</v>
      </c>
      <c r="AV42" s="1">
        <f t="shared" si="74"/>
        <v>0</v>
      </c>
      <c r="AW42" s="1">
        <f t="shared" si="74"/>
        <v>0</v>
      </c>
      <c r="AX42" s="1">
        <f t="shared" si="74"/>
        <v>0</v>
      </c>
      <c r="AY42" s="1">
        <f t="shared" si="74"/>
        <v>0</v>
      </c>
      <c r="AZ42" s="1">
        <f t="shared" si="74"/>
        <v>0</v>
      </c>
      <c r="BA42" s="1">
        <f t="shared" si="74"/>
        <v>0</v>
      </c>
      <c r="BB42" s="1">
        <f t="shared" si="74"/>
        <v>0</v>
      </c>
      <c r="BC42" s="1">
        <f t="shared" si="74"/>
        <v>0</v>
      </c>
      <c r="BD42" s="1">
        <f t="shared" si="74"/>
        <v>0</v>
      </c>
      <c r="BE42" s="1">
        <f t="shared" si="74"/>
        <v>0</v>
      </c>
      <c r="BF42" s="1">
        <f t="shared" si="74"/>
        <v>0</v>
      </c>
      <c r="BG42" s="1">
        <f t="shared" si="74"/>
        <v>0</v>
      </c>
      <c r="BH42" s="1">
        <f t="shared" si="74"/>
        <v>0</v>
      </c>
      <c r="BI42" s="1">
        <f t="shared" si="74"/>
        <v>0</v>
      </c>
      <c r="BJ42" s="1">
        <f t="shared" si="74"/>
        <v>0</v>
      </c>
      <c r="BK42" s="1">
        <f t="shared" si="74"/>
        <v>0</v>
      </c>
      <c r="BL42" s="1">
        <f t="shared" si="74"/>
        <v>0</v>
      </c>
      <c r="BM42" s="1">
        <f t="shared" si="74"/>
        <v>0</v>
      </c>
      <c r="BN42" s="1">
        <f t="shared" si="74"/>
        <v>0</v>
      </c>
      <c r="BO42" s="1">
        <f t="shared" si="74"/>
        <v>0</v>
      </c>
      <c r="BP42" s="1">
        <f t="shared" si="74"/>
        <v>0</v>
      </c>
      <c r="BQ42" s="1">
        <f t="shared" si="74"/>
        <v>0</v>
      </c>
      <c r="BR42" s="1">
        <f t="shared" si="74"/>
        <v>0</v>
      </c>
      <c r="BS42" s="1">
        <f t="shared" si="74"/>
        <v>0</v>
      </c>
      <c r="BT42" s="1">
        <f t="shared" si="74"/>
        <v>0</v>
      </c>
      <c r="BU42" s="1">
        <f t="shared" si="74"/>
        <v>0</v>
      </c>
      <c r="BV42" s="1">
        <f t="shared" si="74"/>
        <v>0</v>
      </c>
      <c r="BW42" s="1">
        <f aca="true" t="shared" si="75" ref="BW42:DG42">BW36*$J42</f>
        <v>0</v>
      </c>
      <c r="BX42" s="1">
        <f t="shared" si="75"/>
        <v>0</v>
      </c>
      <c r="BY42" s="1">
        <f t="shared" si="75"/>
        <v>0</v>
      </c>
      <c r="BZ42" s="1">
        <f t="shared" si="75"/>
        <v>0</v>
      </c>
      <c r="CA42" s="1">
        <f t="shared" si="75"/>
        <v>0</v>
      </c>
      <c r="CB42" s="1">
        <f t="shared" si="75"/>
        <v>0</v>
      </c>
      <c r="CC42" s="1">
        <f t="shared" si="75"/>
        <v>0</v>
      </c>
      <c r="CD42" s="1">
        <f t="shared" si="75"/>
        <v>0</v>
      </c>
      <c r="CE42" s="1">
        <f t="shared" si="75"/>
        <v>0</v>
      </c>
      <c r="CF42" s="1">
        <f t="shared" si="75"/>
        <v>0</v>
      </c>
      <c r="CG42" s="1">
        <f t="shared" si="75"/>
        <v>0</v>
      </c>
      <c r="CH42" s="1">
        <f t="shared" si="75"/>
        <v>0</v>
      </c>
      <c r="CI42" s="1">
        <f t="shared" si="75"/>
        <v>0</v>
      </c>
      <c r="CJ42" s="1">
        <f t="shared" si="75"/>
        <v>0</v>
      </c>
      <c r="CK42" s="1">
        <f t="shared" si="75"/>
        <v>0</v>
      </c>
      <c r="CL42" s="1">
        <f t="shared" si="75"/>
        <v>0</v>
      </c>
      <c r="CM42" s="1">
        <f t="shared" si="75"/>
        <v>0</v>
      </c>
      <c r="CN42" s="1">
        <f t="shared" si="75"/>
        <v>0</v>
      </c>
      <c r="CO42" s="1">
        <f t="shared" si="75"/>
        <v>0</v>
      </c>
      <c r="CP42" s="1">
        <f t="shared" si="75"/>
        <v>0</v>
      </c>
      <c r="CQ42" s="1">
        <f t="shared" si="75"/>
        <v>0</v>
      </c>
      <c r="CR42" s="1">
        <f t="shared" si="75"/>
        <v>0</v>
      </c>
      <c r="CS42" s="1">
        <f t="shared" si="75"/>
        <v>0</v>
      </c>
      <c r="CT42" s="1">
        <f t="shared" si="75"/>
        <v>0</v>
      </c>
      <c r="CU42" s="1">
        <f t="shared" si="75"/>
        <v>0</v>
      </c>
      <c r="CV42" s="1">
        <f t="shared" si="75"/>
        <v>0</v>
      </c>
      <c r="CW42" s="1">
        <f t="shared" si="75"/>
        <v>0</v>
      </c>
      <c r="CX42" s="1">
        <f t="shared" si="75"/>
        <v>0</v>
      </c>
      <c r="CY42" s="1">
        <f t="shared" si="75"/>
        <v>0</v>
      </c>
      <c r="CZ42" s="1">
        <f t="shared" si="75"/>
        <v>0</v>
      </c>
      <c r="DA42" s="1">
        <f t="shared" si="75"/>
        <v>0</v>
      </c>
      <c r="DB42" s="1">
        <f t="shared" si="75"/>
        <v>0</v>
      </c>
      <c r="DC42" s="1">
        <f t="shared" si="75"/>
        <v>0</v>
      </c>
      <c r="DD42" s="1">
        <f t="shared" si="75"/>
        <v>0</v>
      </c>
      <c r="DE42" s="1">
        <f t="shared" si="75"/>
        <v>0</v>
      </c>
      <c r="DF42" s="1">
        <f t="shared" si="75"/>
        <v>0</v>
      </c>
      <c r="DG42" s="1">
        <f t="shared" si="75"/>
        <v>0</v>
      </c>
    </row>
    <row r="43" spans="1:111" ht="12.75" customHeight="1" thickBot="1">
      <c r="A43" s="2">
        <f>A36+1</f>
        <v>5</v>
      </c>
      <c r="B43" s="43">
        <f>SQRT(D43)</f>
        <v>3.307189138830738</v>
      </c>
      <c r="C43" s="13">
        <f>C36+E43</f>
        <v>18.75</v>
      </c>
      <c r="D43" s="14">
        <f>D36+F43</f>
        <v>10.9375</v>
      </c>
      <c r="E43" s="29">
        <f>SUMPRODUCT(I37:I42,J37:J42)</f>
        <v>3.75</v>
      </c>
      <c r="F43" s="14">
        <f>SUMPRODUCT(H37:H42,J37:J42)-SUMPRODUCT(J37:J42,I37:I42)^2</f>
        <v>2.1875</v>
      </c>
      <c r="G43" s="21"/>
      <c r="H43" s="22"/>
      <c r="K43" s="36">
        <f>K42</f>
        <v>3.1250000000000013E-07</v>
      </c>
      <c r="L43" s="36">
        <f>L42+K41</f>
        <v>1.562500000000001E-06</v>
      </c>
      <c r="M43" s="36">
        <f>M42+L41+K40</f>
        <v>6.250000000000002E-06</v>
      </c>
      <c r="N43" s="36">
        <f>N42+M41+L40+K39</f>
        <v>2.0312500000000002E-05</v>
      </c>
      <c r="O43" s="36">
        <f>O42+N41+M40+L39+K38</f>
        <v>5.781250000000002E-05</v>
      </c>
      <c r="P43" s="36">
        <f aca="true" t="shared" si="76" ref="P43:AP43">P42+O41+N40+M39+L38+K37</f>
        <v>0.00015500000000000008</v>
      </c>
      <c r="Q43" s="36">
        <f t="shared" si="76"/>
        <v>0.0003687500000000001</v>
      </c>
      <c r="R43" s="36">
        <f t="shared" si="76"/>
        <v>0.0008234375000000003</v>
      </c>
      <c r="S43" s="36">
        <f t="shared" si="76"/>
        <v>0.0017093750000000004</v>
      </c>
      <c r="T43" s="36">
        <f t="shared" si="76"/>
        <v>0.003332812500000001</v>
      </c>
      <c r="U43" s="36">
        <f t="shared" si="76"/>
        <v>0.006181875000000002</v>
      </c>
      <c r="V43" s="36">
        <f t="shared" si="76"/>
        <v>0.010684375000000003</v>
      </c>
      <c r="W43" s="36">
        <f t="shared" si="76"/>
        <v>0.017610937500000007</v>
      </c>
      <c r="X43" s="36">
        <f t="shared" si="76"/>
        <v>0.027404687500000007</v>
      </c>
      <c r="Y43" s="36">
        <f t="shared" si="76"/>
        <v>0.04040937500000001</v>
      </c>
      <c r="Z43" s="36">
        <f t="shared" si="76"/>
        <v>0.05663843750000001</v>
      </c>
      <c r="AA43" s="36">
        <f t="shared" si="76"/>
        <v>0.07403437500000001</v>
      </c>
      <c r="AB43" s="36">
        <f t="shared" si="76"/>
        <v>0.09225156250000002</v>
      </c>
      <c r="AC43" s="36">
        <f t="shared" si="76"/>
        <v>0.10745000000000002</v>
      </c>
      <c r="AD43" s="36">
        <f t="shared" si="76"/>
        <v>0.11699062500000001</v>
      </c>
      <c r="AE43" s="36">
        <f t="shared" si="76"/>
        <v>0.11857156250000002</v>
      </c>
      <c r="AF43" s="36">
        <f t="shared" si="76"/>
        <v>0.10725468750000001</v>
      </c>
      <c r="AG43" s="36">
        <f t="shared" si="76"/>
        <v>0.09137812500000003</v>
      </c>
      <c r="AH43" s="36">
        <f t="shared" si="76"/>
        <v>0.06720468750000001</v>
      </c>
      <c r="AI43" s="36">
        <f t="shared" si="76"/>
        <v>0.04100625000000001</v>
      </c>
      <c r="AJ43" s="36">
        <f t="shared" si="76"/>
        <v>0.018452812500000006</v>
      </c>
      <c r="AK43" s="36">
        <f t="shared" si="76"/>
        <v>0</v>
      </c>
      <c r="AL43" s="36">
        <f t="shared" si="76"/>
        <v>0</v>
      </c>
      <c r="AM43" s="36">
        <f t="shared" si="76"/>
        <v>0</v>
      </c>
      <c r="AN43" s="36">
        <f t="shared" si="76"/>
        <v>0</v>
      </c>
      <c r="AO43" s="36">
        <f t="shared" si="76"/>
        <v>0</v>
      </c>
      <c r="AP43" s="36">
        <f t="shared" si="76"/>
        <v>0</v>
      </c>
      <c r="AQ43" s="36">
        <f aca="true" t="shared" si="77" ref="AQ43:BV43">AQ42+AP41+AO40+AN39+AM38+AL37</f>
        <v>0</v>
      </c>
      <c r="AR43" s="36">
        <f t="shared" si="77"/>
        <v>0</v>
      </c>
      <c r="AS43" s="36">
        <f t="shared" si="77"/>
        <v>0</v>
      </c>
      <c r="AT43" s="36">
        <f t="shared" si="77"/>
        <v>0</v>
      </c>
      <c r="AU43" s="36">
        <f t="shared" si="77"/>
        <v>0</v>
      </c>
      <c r="AV43" s="36">
        <f t="shared" si="77"/>
        <v>0</v>
      </c>
      <c r="AW43" s="36">
        <f t="shared" si="77"/>
        <v>0</v>
      </c>
      <c r="AX43" s="36">
        <f t="shared" si="77"/>
        <v>0</v>
      </c>
      <c r="AY43" s="36">
        <f t="shared" si="77"/>
        <v>0</v>
      </c>
      <c r="AZ43" s="36">
        <f t="shared" si="77"/>
        <v>0</v>
      </c>
      <c r="BA43" s="36">
        <f t="shared" si="77"/>
        <v>0</v>
      </c>
      <c r="BB43" s="36">
        <f t="shared" si="77"/>
        <v>0</v>
      </c>
      <c r="BC43" s="36">
        <f t="shared" si="77"/>
        <v>0</v>
      </c>
      <c r="BD43" s="36">
        <f t="shared" si="77"/>
        <v>0</v>
      </c>
      <c r="BE43" s="36">
        <f t="shared" si="77"/>
        <v>0</v>
      </c>
      <c r="BF43" s="36">
        <f t="shared" si="77"/>
        <v>0</v>
      </c>
      <c r="BG43" s="36">
        <f t="shared" si="77"/>
        <v>0</v>
      </c>
      <c r="BH43" s="36">
        <f t="shared" si="77"/>
        <v>0</v>
      </c>
      <c r="BI43" s="36">
        <f t="shared" si="77"/>
        <v>0</v>
      </c>
      <c r="BJ43" s="36">
        <f t="shared" si="77"/>
        <v>0</v>
      </c>
      <c r="BK43" s="36">
        <f t="shared" si="77"/>
        <v>0</v>
      </c>
      <c r="BL43" s="36">
        <f t="shared" si="77"/>
        <v>0</v>
      </c>
      <c r="BM43" s="36">
        <f t="shared" si="77"/>
        <v>0</v>
      </c>
      <c r="BN43" s="36">
        <f t="shared" si="77"/>
        <v>0</v>
      </c>
      <c r="BO43" s="36">
        <f t="shared" si="77"/>
        <v>0</v>
      </c>
      <c r="BP43" s="36">
        <f t="shared" si="77"/>
        <v>0</v>
      </c>
      <c r="BQ43" s="36">
        <f t="shared" si="77"/>
        <v>0</v>
      </c>
      <c r="BR43" s="36">
        <f t="shared" si="77"/>
        <v>0</v>
      </c>
      <c r="BS43" s="36">
        <f t="shared" si="77"/>
        <v>0</v>
      </c>
      <c r="BT43" s="36">
        <f t="shared" si="77"/>
        <v>0</v>
      </c>
      <c r="BU43" s="36">
        <f t="shared" si="77"/>
        <v>0</v>
      </c>
      <c r="BV43" s="36">
        <f t="shared" si="77"/>
        <v>0</v>
      </c>
      <c r="BW43" s="36">
        <f aca="true" t="shared" si="78" ref="BW43:DB43">BW42+BV41+BU40+BT39+BS38+BR37</f>
        <v>0</v>
      </c>
      <c r="BX43" s="36">
        <f t="shared" si="78"/>
        <v>0</v>
      </c>
      <c r="BY43" s="36">
        <f t="shared" si="78"/>
        <v>0</v>
      </c>
      <c r="BZ43" s="36">
        <f t="shared" si="78"/>
        <v>0</v>
      </c>
      <c r="CA43" s="36">
        <f t="shared" si="78"/>
        <v>0</v>
      </c>
      <c r="CB43" s="36">
        <f t="shared" si="78"/>
        <v>0</v>
      </c>
      <c r="CC43" s="36">
        <f t="shared" si="78"/>
        <v>0</v>
      </c>
      <c r="CD43" s="36">
        <f t="shared" si="78"/>
        <v>0</v>
      </c>
      <c r="CE43" s="36">
        <f t="shared" si="78"/>
        <v>0</v>
      </c>
      <c r="CF43" s="36">
        <f t="shared" si="78"/>
        <v>0</v>
      </c>
      <c r="CG43" s="36">
        <f t="shared" si="78"/>
        <v>0</v>
      </c>
      <c r="CH43" s="36">
        <f t="shared" si="78"/>
        <v>0</v>
      </c>
      <c r="CI43" s="36">
        <f t="shared" si="78"/>
        <v>0</v>
      </c>
      <c r="CJ43" s="36">
        <f t="shared" si="78"/>
        <v>0</v>
      </c>
      <c r="CK43" s="36">
        <f t="shared" si="78"/>
        <v>0</v>
      </c>
      <c r="CL43" s="36">
        <f t="shared" si="78"/>
        <v>0</v>
      </c>
      <c r="CM43" s="36">
        <f t="shared" si="78"/>
        <v>0</v>
      </c>
      <c r="CN43" s="36">
        <f t="shared" si="78"/>
        <v>0</v>
      </c>
      <c r="CO43" s="36">
        <f t="shared" si="78"/>
        <v>0</v>
      </c>
      <c r="CP43" s="36">
        <f t="shared" si="78"/>
        <v>0</v>
      </c>
      <c r="CQ43" s="36">
        <f t="shared" si="78"/>
        <v>0</v>
      </c>
      <c r="CR43" s="36">
        <f t="shared" si="78"/>
        <v>0</v>
      </c>
      <c r="CS43" s="36">
        <f t="shared" si="78"/>
        <v>0</v>
      </c>
      <c r="CT43" s="36">
        <f t="shared" si="78"/>
        <v>0</v>
      </c>
      <c r="CU43" s="36">
        <f t="shared" si="78"/>
        <v>0</v>
      </c>
      <c r="CV43" s="36">
        <f t="shared" si="78"/>
        <v>0</v>
      </c>
      <c r="CW43" s="36">
        <f t="shared" si="78"/>
        <v>0</v>
      </c>
      <c r="CX43" s="36">
        <f t="shared" si="78"/>
        <v>0</v>
      </c>
      <c r="CY43" s="36">
        <f t="shared" si="78"/>
        <v>0</v>
      </c>
      <c r="CZ43" s="36">
        <f t="shared" si="78"/>
        <v>0</v>
      </c>
      <c r="DA43" s="36">
        <f t="shared" si="78"/>
        <v>0</v>
      </c>
      <c r="DB43" s="36">
        <f t="shared" si="78"/>
        <v>0</v>
      </c>
      <c r="DC43" s="36">
        <f>DC42+DB41+DA40+CZ39+CY38+CX37</f>
        <v>0</v>
      </c>
      <c r="DD43" s="36">
        <f>DD42+DC41+DB40+DA39+CZ38+CY37</f>
        <v>0</v>
      </c>
      <c r="DE43" s="36">
        <f>DE42+DD41+DC40+DB39+DA38+CZ37</f>
        <v>0</v>
      </c>
      <c r="DF43" s="36">
        <f>DF42+DE41+DD40+DC39+DB38+DA37</f>
        <v>0</v>
      </c>
      <c r="DG43" s="36">
        <f>DG42+DF41+DE40+DD39+DC38+DB37</f>
        <v>0</v>
      </c>
    </row>
    <row r="44" spans="2:111" ht="12.75" customHeight="1">
      <c r="B44" s="12"/>
      <c r="C44" s="12"/>
      <c r="D44" s="12"/>
      <c r="E44" s="12"/>
      <c r="F44" s="12"/>
      <c r="G44" s="18"/>
      <c r="H44" s="45">
        <f aca="true" t="shared" si="79" ref="H44:H49">I44^2</f>
        <v>25</v>
      </c>
      <c r="I44" s="32">
        <v>5</v>
      </c>
      <c r="J44" s="34">
        <f>J37</f>
        <v>0.45</v>
      </c>
      <c r="K44" s="1">
        <f>K43*$J44</f>
        <v>1.4062500000000006E-07</v>
      </c>
      <c r="L44" s="1">
        <f>L43*$J44</f>
        <v>7.031250000000005E-07</v>
      </c>
      <c r="M44" s="1">
        <f>M43*$J44</f>
        <v>2.812500000000001E-06</v>
      </c>
      <c r="N44" s="1">
        <f>N43*$J44</f>
        <v>9.140625000000002E-06</v>
      </c>
      <c r="O44" s="1">
        <f>O43*$J44</f>
        <v>2.601562500000001E-05</v>
      </c>
      <c r="P44" s="1">
        <f aca="true" t="shared" si="80" ref="P44:AP44">P43*$J44</f>
        <v>6.975000000000004E-05</v>
      </c>
      <c r="Q44" s="1">
        <f t="shared" si="80"/>
        <v>0.00016593750000000004</v>
      </c>
      <c r="R44" s="1">
        <f t="shared" si="80"/>
        <v>0.0003705468750000001</v>
      </c>
      <c r="S44" s="1">
        <f t="shared" si="80"/>
        <v>0.0007692187500000002</v>
      </c>
      <c r="T44" s="1">
        <f t="shared" si="80"/>
        <v>0.0014997656250000004</v>
      </c>
      <c r="U44" s="1">
        <f t="shared" si="80"/>
        <v>0.002781843750000001</v>
      </c>
      <c r="V44" s="1">
        <f t="shared" si="80"/>
        <v>0.0048079687500000015</v>
      </c>
      <c r="W44" s="1">
        <f t="shared" si="80"/>
        <v>0.007924921875000003</v>
      </c>
      <c r="X44" s="1">
        <f t="shared" si="80"/>
        <v>0.012332109375000004</v>
      </c>
      <c r="Y44" s="1">
        <f t="shared" si="80"/>
        <v>0.018184218750000005</v>
      </c>
      <c r="Z44" s="1">
        <f t="shared" si="80"/>
        <v>0.025487296875000006</v>
      </c>
      <c r="AA44" s="1">
        <f t="shared" si="80"/>
        <v>0.03331546875000001</v>
      </c>
      <c r="AB44" s="1">
        <f t="shared" si="80"/>
        <v>0.04151320312500001</v>
      </c>
      <c r="AC44" s="1">
        <f t="shared" si="80"/>
        <v>0.04835250000000001</v>
      </c>
      <c r="AD44" s="1">
        <f t="shared" si="80"/>
        <v>0.05264578125000001</v>
      </c>
      <c r="AE44" s="1">
        <f t="shared" si="80"/>
        <v>0.05335720312500001</v>
      </c>
      <c r="AF44" s="1">
        <f t="shared" si="80"/>
        <v>0.04826460937500001</v>
      </c>
      <c r="AG44" s="1">
        <f t="shared" si="80"/>
        <v>0.04112015625000002</v>
      </c>
      <c r="AH44" s="1">
        <f t="shared" si="80"/>
        <v>0.030242109375000006</v>
      </c>
      <c r="AI44" s="1">
        <f t="shared" si="80"/>
        <v>0.018452812500000006</v>
      </c>
      <c r="AJ44" s="1">
        <f t="shared" si="80"/>
        <v>0.008303765625000003</v>
      </c>
      <c r="AK44" s="1">
        <f t="shared" si="80"/>
        <v>0</v>
      </c>
      <c r="AL44" s="1">
        <f t="shared" si="80"/>
        <v>0</v>
      </c>
      <c r="AM44" s="1">
        <f t="shared" si="80"/>
        <v>0</v>
      </c>
      <c r="AN44" s="1">
        <f t="shared" si="80"/>
        <v>0</v>
      </c>
      <c r="AO44" s="1">
        <f t="shared" si="80"/>
        <v>0</v>
      </c>
      <c r="AP44" s="1">
        <f t="shared" si="80"/>
        <v>0</v>
      </c>
      <c r="AQ44" s="1">
        <f aca="true" t="shared" si="81" ref="AQ44:BV44">AQ43*$J44</f>
        <v>0</v>
      </c>
      <c r="AR44" s="1">
        <f t="shared" si="81"/>
        <v>0</v>
      </c>
      <c r="AS44" s="1">
        <f t="shared" si="81"/>
        <v>0</v>
      </c>
      <c r="AT44" s="1">
        <f t="shared" si="81"/>
        <v>0</v>
      </c>
      <c r="AU44" s="1">
        <f t="shared" si="81"/>
        <v>0</v>
      </c>
      <c r="AV44" s="1">
        <f t="shared" si="81"/>
        <v>0</v>
      </c>
      <c r="AW44" s="1">
        <f t="shared" si="81"/>
        <v>0</v>
      </c>
      <c r="AX44" s="1">
        <f t="shared" si="81"/>
        <v>0</v>
      </c>
      <c r="AY44" s="1">
        <f t="shared" si="81"/>
        <v>0</v>
      </c>
      <c r="AZ44" s="1">
        <f t="shared" si="81"/>
        <v>0</v>
      </c>
      <c r="BA44" s="1">
        <f t="shared" si="81"/>
        <v>0</v>
      </c>
      <c r="BB44" s="1">
        <f t="shared" si="81"/>
        <v>0</v>
      </c>
      <c r="BC44" s="1">
        <f t="shared" si="81"/>
        <v>0</v>
      </c>
      <c r="BD44" s="1">
        <f t="shared" si="81"/>
        <v>0</v>
      </c>
      <c r="BE44" s="1">
        <f t="shared" si="81"/>
        <v>0</v>
      </c>
      <c r="BF44" s="1">
        <f t="shared" si="81"/>
        <v>0</v>
      </c>
      <c r="BG44" s="1">
        <f t="shared" si="81"/>
        <v>0</v>
      </c>
      <c r="BH44" s="1">
        <f t="shared" si="81"/>
        <v>0</v>
      </c>
      <c r="BI44" s="1">
        <f t="shared" si="81"/>
        <v>0</v>
      </c>
      <c r="BJ44" s="1">
        <f t="shared" si="81"/>
        <v>0</v>
      </c>
      <c r="BK44" s="1">
        <f t="shared" si="81"/>
        <v>0</v>
      </c>
      <c r="BL44" s="1">
        <f t="shared" si="81"/>
        <v>0</v>
      </c>
      <c r="BM44" s="1">
        <f t="shared" si="81"/>
        <v>0</v>
      </c>
      <c r="BN44" s="1">
        <f t="shared" si="81"/>
        <v>0</v>
      </c>
      <c r="BO44" s="1">
        <f t="shared" si="81"/>
        <v>0</v>
      </c>
      <c r="BP44" s="1">
        <f t="shared" si="81"/>
        <v>0</v>
      </c>
      <c r="BQ44" s="1">
        <f t="shared" si="81"/>
        <v>0</v>
      </c>
      <c r="BR44" s="1">
        <f t="shared" si="81"/>
        <v>0</v>
      </c>
      <c r="BS44" s="1">
        <f t="shared" si="81"/>
        <v>0</v>
      </c>
      <c r="BT44" s="1">
        <f t="shared" si="81"/>
        <v>0</v>
      </c>
      <c r="BU44" s="1">
        <f t="shared" si="81"/>
        <v>0</v>
      </c>
      <c r="BV44" s="1">
        <f t="shared" si="81"/>
        <v>0</v>
      </c>
      <c r="BW44" s="1">
        <f aca="true" t="shared" si="82" ref="BW44:DB44">BW43*$J44</f>
        <v>0</v>
      </c>
      <c r="BX44" s="1">
        <f t="shared" si="82"/>
        <v>0</v>
      </c>
      <c r="BY44" s="1">
        <f t="shared" si="82"/>
        <v>0</v>
      </c>
      <c r="BZ44" s="1">
        <f t="shared" si="82"/>
        <v>0</v>
      </c>
      <c r="CA44" s="1">
        <f t="shared" si="82"/>
        <v>0</v>
      </c>
      <c r="CB44" s="1">
        <f t="shared" si="82"/>
        <v>0</v>
      </c>
      <c r="CC44" s="1">
        <f t="shared" si="82"/>
        <v>0</v>
      </c>
      <c r="CD44" s="1">
        <f t="shared" si="82"/>
        <v>0</v>
      </c>
      <c r="CE44" s="1">
        <f t="shared" si="82"/>
        <v>0</v>
      </c>
      <c r="CF44" s="1">
        <f t="shared" si="82"/>
        <v>0</v>
      </c>
      <c r="CG44" s="1">
        <f t="shared" si="82"/>
        <v>0</v>
      </c>
      <c r="CH44" s="1">
        <f t="shared" si="82"/>
        <v>0</v>
      </c>
      <c r="CI44" s="1">
        <f t="shared" si="82"/>
        <v>0</v>
      </c>
      <c r="CJ44" s="1">
        <f t="shared" si="82"/>
        <v>0</v>
      </c>
      <c r="CK44" s="1">
        <f t="shared" si="82"/>
        <v>0</v>
      </c>
      <c r="CL44" s="1">
        <f t="shared" si="82"/>
        <v>0</v>
      </c>
      <c r="CM44" s="1">
        <f t="shared" si="82"/>
        <v>0</v>
      </c>
      <c r="CN44" s="1">
        <f t="shared" si="82"/>
        <v>0</v>
      </c>
      <c r="CO44" s="1">
        <f t="shared" si="82"/>
        <v>0</v>
      </c>
      <c r="CP44" s="1">
        <f t="shared" si="82"/>
        <v>0</v>
      </c>
      <c r="CQ44" s="1">
        <f t="shared" si="82"/>
        <v>0</v>
      </c>
      <c r="CR44" s="1">
        <f t="shared" si="82"/>
        <v>0</v>
      </c>
      <c r="CS44" s="1">
        <f t="shared" si="82"/>
        <v>0</v>
      </c>
      <c r="CT44" s="1">
        <f t="shared" si="82"/>
        <v>0</v>
      </c>
      <c r="CU44" s="1">
        <f t="shared" si="82"/>
        <v>0</v>
      </c>
      <c r="CV44" s="1">
        <f t="shared" si="82"/>
        <v>0</v>
      </c>
      <c r="CW44" s="1">
        <f t="shared" si="82"/>
        <v>0</v>
      </c>
      <c r="CX44" s="1">
        <f t="shared" si="82"/>
        <v>0</v>
      </c>
      <c r="CY44" s="1">
        <f t="shared" si="82"/>
        <v>0</v>
      </c>
      <c r="CZ44" s="1">
        <f t="shared" si="82"/>
        <v>0</v>
      </c>
      <c r="DA44" s="1">
        <f t="shared" si="82"/>
        <v>0</v>
      </c>
      <c r="DB44" s="1">
        <f t="shared" si="82"/>
        <v>0</v>
      </c>
      <c r="DC44" s="1">
        <f>DC43*$J44</f>
        <v>0</v>
      </c>
      <c r="DD44" s="1">
        <f>DD43*$J44</f>
        <v>0</v>
      </c>
      <c r="DE44" s="1">
        <f>DE43*$J44</f>
        <v>0</v>
      </c>
      <c r="DF44" s="1">
        <f>DF43*$J44</f>
        <v>0</v>
      </c>
      <c r="DG44" s="1">
        <f>DG43*$J44</f>
        <v>0</v>
      </c>
    </row>
    <row r="45" spans="7:111" ht="12.75" customHeight="1">
      <c r="G45" s="19"/>
      <c r="H45" s="46">
        <f t="shared" si="79"/>
        <v>16</v>
      </c>
      <c r="I45" s="32">
        <v>4</v>
      </c>
      <c r="J45" s="34">
        <f t="shared" si="28"/>
        <v>0.2</v>
      </c>
      <c r="K45" s="1">
        <f>K43*$J45</f>
        <v>6.250000000000002E-08</v>
      </c>
      <c r="L45" s="1">
        <f>L43*$J45</f>
        <v>3.125000000000002E-07</v>
      </c>
      <c r="M45" s="1">
        <f>M43*$J45</f>
        <v>1.2500000000000005E-06</v>
      </c>
      <c r="N45" s="1">
        <f>N43*$J45</f>
        <v>4.0625000000000005E-06</v>
      </c>
      <c r="O45" s="1">
        <f>O43*$J45</f>
        <v>1.1562500000000005E-05</v>
      </c>
      <c r="P45" s="1">
        <f aca="true" t="shared" si="83" ref="P45:BV45">P43*$J45</f>
        <v>3.1000000000000015E-05</v>
      </c>
      <c r="Q45" s="1">
        <f t="shared" si="83"/>
        <v>7.375000000000003E-05</v>
      </c>
      <c r="R45" s="1">
        <f t="shared" si="83"/>
        <v>0.00016468750000000007</v>
      </c>
      <c r="S45" s="1">
        <f t="shared" si="83"/>
        <v>0.0003418750000000001</v>
      </c>
      <c r="T45" s="1">
        <f t="shared" si="83"/>
        <v>0.0006665625000000003</v>
      </c>
      <c r="U45" s="1">
        <f t="shared" si="83"/>
        <v>0.0012363750000000005</v>
      </c>
      <c r="V45" s="1">
        <f t="shared" si="83"/>
        <v>0.0021368750000000008</v>
      </c>
      <c r="W45" s="1">
        <f t="shared" si="83"/>
        <v>0.0035221875000000014</v>
      </c>
      <c r="X45" s="1">
        <f t="shared" si="83"/>
        <v>0.005480937500000001</v>
      </c>
      <c r="Y45" s="1">
        <f t="shared" si="83"/>
        <v>0.008081875000000002</v>
      </c>
      <c r="Z45" s="1">
        <f t="shared" si="83"/>
        <v>0.011327687500000003</v>
      </c>
      <c r="AA45" s="1">
        <f t="shared" si="83"/>
        <v>0.014806875000000004</v>
      </c>
      <c r="AB45" s="1">
        <f t="shared" si="83"/>
        <v>0.018450312500000007</v>
      </c>
      <c r="AC45" s="1">
        <f t="shared" si="83"/>
        <v>0.021490000000000006</v>
      </c>
      <c r="AD45" s="1">
        <f t="shared" si="83"/>
        <v>0.023398125000000006</v>
      </c>
      <c r="AE45" s="1">
        <f t="shared" si="83"/>
        <v>0.023714312500000004</v>
      </c>
      <c r="AF45" s="1">
        <f t="shared" si="83"/>
        <v>0.021450937500000003</v>
      </c>
      <c r="AG45" s="1">
        <f t="shared" si="83"/>
        <v>0.018275625000000007</v>
      </c>
      <c r="AH45" s="1">
        <f t="shared" si="83"/>
        <v>0.013440937500000003</v>
      </c>
      <c r="AI45" s="1">
        <f t="shared" si="83"/>
        <v>0.008201250000000002</v>
      </c>
      <c r="AJ45" s="1">
        <f t="shared" si="83"/>
        <v>0.003690562500000001</v>
      </c>
      <c r="AK45" s="1">
        <f t="shared" si="83"/>
        <v>0</v>
      </c>
      <c r="AL45" s="1">
        <f t="shared" si="83"/>
        <v>0</v>
      </c>
      <c r="AM45" s="1">
        <f t="shared" si="83"/>
        <v>0</v>
      </c>
      <c r="AN45" s="1">
        <f t="shared" si="83"/>
        <v>0</v>
      </c>
      <c r="AO45" s="1">
        <f t="shared" si="83"/>
        <v>0</v>
      </c>
      <c r="AP45" s="1">
        <f t="shared" si="83"/>
        <v>0</v>
      </c>
      <c r="AQ45" s="1">
        <f t="shared" si="83"/>
        <v>0</v>
      </c>
      <c r="AR45" s="1">
        <f t="shared" si="83"/>
        <v>0</v>
      </c>
      <c r="AS45" s="1">
        <f t="shared" si="83"/>
        <v>0</v>
      </c>
      <c r="AT45" s="1">
        <f t="shared" si="83"/>
        <v>0</v>
      </c>
      <c r="AU45" s="1">
        <f t="shared" si="83"/>
        <v>0</v>
      </c>
      <c r="AV45" s="1">
        <f t="shared" si="83"/>
        <v>0</v>
      </c>
      <c r="AW45" s="1">
        <f t="shared" si="83"/>
        <v>0</v>
      </c>
      <c r="AX45" s="1">
        <f t="shared" si="83"/>
        <v>0</v>
      </c>
      <c r="AY45" s="1">
        <f t="shared" si="83"/>
        <v>0</v>
      </c>
      <c r="AZ45" s="1">
        <f t="shared" si="83"/>
        <v>0</v>
      </c>
      <c r="BA45" s="1">
        <f t="shared" si="83"/>
        <v>0</v>
      </c>
      <c r="BB45" s="1">
        <f t="shared" si="83"/>
        <v>0</v>
      </c>
      <c r="BC45" s="1">
        <f t="shared" si="83"/>
        <v>0</v>
      </c>
      <c r="BD45" s="1">
        <f t="shared" si="83"/>
        <v>0</v>
      </c>
      <c r="BE45" s="1">
        <f t="shared" si="83"/>
        <v>0</v>
      </c>
      <c r="BF45" s="1">
        <f t="shared" si="83"/>
        <v>0</v>
      </c>
      <c r="BG45" s="1">
        <f t="shared" si="83"/>
        <v>0</v>
      </c>
      <c r="BH45" s="1">
        <f t="shared" si="83"/>
        <v>0</v>
      </c>
      <c r="BI45" s="1">
        <f t="shared" si="83"/>
        <v>0</v>
      </c>
      <c r="BJ45" s="1">
        <f t="shared" si="83"/>
        <v>0</v>
      </c>
      <c r="BK45" s="1">
        <f t="shared" si="83"/>
        <v>0</v>
      </c>
      <c r="BL45" s="1">
        <f t="shared" si="83"/>
        <v>0</v>
      </c>
      <c r="BM45" s="1">
        <f t="shared" si="83"/>
        <v>0</v>
      </c>
      <c r="BN45" s="1">
        <f t="shared" si="83"/>
        <v>0</v>
      </c>
      <c r="BO45" s="1">
        <f t="shared" si="83"/>
        <v>0</v>
      </c>
      <c r="BP45" s="1">
        <f t="shared" si="83"/>
        <v>0</v>
      </c>
      <c r="BQ45" s="1">
        <f t="shared" si="83"/>
        <v>0</v>
      </c>
      <c r="BR45" s="1">
        <f t="shared" si="83"/>
        <v>0</v>
      </c>
      <c r="BS45" s="1">
        <f t="shared" si="83"/>
        <v>0</v>
      </c>
      <c r="BT45" s="1">
        <f t="shared" si="83"/>
        <v>0</v>
      </c>
      <c r="BU45" s="1">
        <f t="shared" si="83"/>
        <v>0</v>
      </c>
      <c r="BV45" s="1">
        <f t="shared" si="83"/>
        <v>0</v>
      </c>
      <c r="BW45" s="1">
        <f aca="true" t="shared" si="84" ref="BW45:DG45">BW43*$J45</f>
        <v>0</v>
      </c>
      <c r="BX45" s="1">
        <f t="shared" si="84"/>
        <v>0</v>
      </c>
      <c r="BY45" s="1">
        <f t="shared" si="84"/>
        <v>0</v>
      </c>
      <c r="BZ45" s="1">
        <f t="shared" si="84"/>
        <v>0</v>
      </c>
      <c r="CA45" s="1">
        <f t="shared" si="84"/>
        <v>0</v>
      </c>
      <c r="CB45" s="1">
        <f t="shared" si="84"/>
        <v>0</v>
      </c>
      <c r="CC45" s="1">
        <f t="shared" si="84"/>
        <v>0</v>
      </c>
      <c r="CD45" s="1">
        <f t="shared" si="84"/>
        <v>0</v>
      </c>
      <c r="CE45" s="1">
        <f t="shared" si="84"/>
        <v>0</v>
      </c>
      <c r="CF45" s="1">
        <f t="shared" si="84"/>
        <v>0</v>
      </c>
      <c r="CG45" s="1">
        <f t="shared" si="84"/>
        <v>0</v>
      </c>
      <c r="CH45" s="1">
        <f t="shared" si="84"/>
        <v>0</v>
      </c>
      <c r="CI45" s="1">
        <f t="shared" si="84"/>
        <v>0</v>
      </c>
      <c r="CJ45" s="1">
        <f t="shared" si="84"/>
        <v>0</v>
      </c>
      <c r="CK45" s="1">
        <f t="shared" si="84"/>
        <v>0</v>
      </c>
      <c r="CL45" s="1">
        <f t="shared" si="84"/>
        <v>0</v>
      </c>
      <c r="CM45" s="1">
        <f t="shared" si="84"/>
        <v>0</v>
      </c>
      <c r="CN45" s="1">
        <f t="shared" si="84"/>
        <v>0</v>
      </c>
      <c r="CO45" s="1">
        <f t="shared" si="84"/>
        <v>0</v>
      </c>
      <c r="CP45" s="1">
        <f t="shared" si="84"/>
        <v>0</v>
      </c>
      <c r="CQ45" s="1">
        <f t="shared" si="84"/>
        <v>0</v>
      </c>
      <c r="CR45" s="1">
        <f t="shared" si="84"/>
        <v>0</v>
      </c>
      <c r="CS45" s="1">
        <f t="shared" si="84"/>
        <v>0</v>
      </c>
      <c r="CT45" s="1">
        <f t="shared" si="84"/>
        <v>0</v>
      </c>
      <c r="CU45" s="1">
        <f t="shared" si="84"/>
        <v>0</v>
      </c>
      <c r="CV45" s="1">
        <f t="shared" si="84"/>
        <v>0</v>
      </c>
      <c r="CW45" s="1">
        <f t="shared" si="84"/>
        <v>0</v>
      </c>
      <c r="CX45" s="1">
        <f t="shared" si="84"/>
        <v>0</v>
      </c>
      <c r="CY45" s="1">
        <f t="shared" si="84"/>
        <v>0</v>
      </c>
      <c r="CZ45" s="1">
        <f t="shared" si="84"/>
        <v>0</v>
      </c>
      <c r="DA45" s="1">
        <f t="shared" si="84"/>
        <v>0</v>
      </c>
      <c r="DB45" s="1">
        <f t="shared" si="84"/>
        <v>0</v>
      </c>
      <c r="DC45" s="1">
        <f t="shared" si="84"/>
        <v>0</v>
      </c>
      <c r="DD45" s="1">
        <f t="shared" si="84"/>
        <v>0</v>
      </c>
      <c r="DE45" s="1">
        <f t="shared" si="84"/>
        <v>0</v>
      </c>
      <c r="DF45" s="1">
        <f t="shared" si="84"/>
        <v>0</v>
      </c>
      <c r="DG45" s="1">
        <f t="shared" si="84"/>
        <v>0</v>
      </c>
    </row>
    <row r="46" spans="7:111" ht="12.75" customHeight="1">
      <c r="G46" s="19"/>
      <c r="H46" s="46">
        <f t="shared" si="79"/>
        <v>9</v>
      </c>
      <c r="I46" s="32">
        <v>3</v>
      </c>
      <c r="J46" s="34">
        <f t="shared" si="28"/>
        <v>0.15</v>
      </c>
      <c r="K46" s="1">
        <f>K43*$J46</f>
        <v>4.687500000000002E-08</v>
      </c>
      <c r="L46" s="1">
        <f>L43*$J46</f>
        <v>2.3437500000000014E-07</v>
      </c>
      <c r="M46" s="1">
        <f>M43*$J46</f>
        <v>9.375000000000002E-07</v>
      </c>
      <c r="N46" s="1">
        <f>N43*$J46</f>
        <v>3.0468750000000004E-06</v>
      </c>
      <c r="O46" s="1">
        <f>O43*$J46</f>
        <v>8.671875000000002E-06</v>
      </c>
      <c r="P46" s="1">
        <f aca="true" t="shared" si="85" ref="P46:BV46">P43*$J46</f>
        <v>2.3250000000000013E-05</v>
      </c>
      <c r="Q46" s="1">
        <f t="shared" si="85"/>
        <v>5.531250000000001E-05</v>
      </c>
      <c r="R46" s="1">
        <f t="shared" si="85"/>
        <v>0.00012351562500000004</v>
      </c>
      <c r="S46" s="1">
        <f t="shared" si="85"/>
        <v>0.00025640625000000007</v>
      </c>
      <c r="T46" s="1">
        <f t="shared" si="85"/>
        <v>0.0004999218750000001</v>
      </c>
      <c r="U46" s="1">
        <f t="shared" si="85"/>
        <v>0.0009272812500000002</v>
      </c>
      <c r="V46" s="1">
        <f t="shared" si="85"/>
        <v>0.0016026562500000003</v>
      </c>
      <c r="W46" s="1">
        <f t="shared" si="85"/>
        <v>0.0026416406250000008</v>
      </c>
      <c r="X46" s="1">
        <f t="shared" si="85"/>
        <v>0.004110703125000001</v>
      </c>
      <c r="Y46" s="1">
        <f t="shared" si="85"/>
        <v>0.006061406250000002</v>
      </c>
      <c r="Z46" s="1">
        <f t="shared" si="85"/>
        <v>0.008495765625000002</v>
      </c>
      <c r="AA46" s="1">
        <f t="shared" si="85"/>
        <v>0.011105156250000001</v>
      </c>
      <c r="AB46" s="1">
        <f t="shared" si="85"/>
        <v>0.013837734375000002</v>
      </c>
      <c r="AC46" s="1">
        <f t="shared" si="85"/>
        <v>0.016117500000000003</v>
      </c>
      <c r="AD46" s="1">
        <f t="shared" si="85"/>
        <v>0.01754859375</v>
      </c>
      <c r="AE46" s="1">
        <f t="shared" si="85"/>
        <v>0.017785734375</v>
      </c>
      <c r="AF46" s="1">
        <f t="shared" si="85"/>
        <v>0.016088203125000002</v>
      </c>
      <c r="AG46" s="1">
        <f t="shared" si="85"/>
        <v>0.013706718750000004</v>
      </c>
      <c r="AH46" s="1">
        <f t="shared" si="85"/>
        <v>0.010080703125000002</v>
      </c>
      <c r="AI46" s="1">
        <f t="shared" si="85"/>
        <v>0.006150937500000001</v>
      </c>
      <c r="AJ46" s="1">
        <f t="shared" si="85"/>
        <v>0.002767921875000001</v>
      </c>
      <c r="AK46" s="1">
        <f t="shared" si="85"/>
        <v>0</v>
      </c>
      <c r="AL46" s="1">
        <f t="shared" si="85"/>
        <v>0</v>
      </c>
      <c r="AM46" s="1">
        <f t="shared" si="85"/>
        <v>0</v>
      </c>
      <c r="AN46" s="1">
        <f t="shared" si="85"/>
        <v>0</v>
      </c>
      <c r="AO46" s="1">
        <f t="shared" si="85"/>
        <v>0</v>
      </c>
      <c r="AP46" s="1">
        <f t="shared" si="85"/>
        <v>0</v>
      </c>
      <c r="AQ46" s="1">
        <f t="shared" si="85"/>
        <v>0</v>
      </c>
      <c r="AR46" s="1">
        <f t="shared" si="85"/>
        <v>0</v>
      </c>
      <c r="AS46" s="1">
        <f t="shared" si="85"/>
        <v>0</v>
      </c>
      <c r="AT46" s="1">
        <f t="shared" si="85"/>
        <v>0</v>
      </c>
      <c r="AU46" s="1">
        <f t="shared" si="85"/>
        <v>0</v>
      </c>
      <c r="AV46" s="1">
        <f t="shared" si="85"/>
        <v>0</v>
      </c>
      <c r="AW46" s="1">
        <f t="shared" si="85"/>
        <v>0</v>
      </c>
      <c r="AX46" s="1">
        <f t="shared" si="85"/>
        <v>0</v>
      </c>
      <c r="AY46" s="1">
        <f t="shared" si="85"/>
        <v>0</v>
      </c>
      <c r="AZ46" s="1">
        <f t="shared" si="85"/>
        <v>0</v>
      </c>
      <c r="BA46" s="1">
        <f t="shared" si="85"/>
        <v>0</v>
      </c>
      <c r="BB46" s="1">
        <f t="shared" si="85"/>
        <v>0</v>
      </c>
      <c r="BC46" s="1">
        <f t="shared" si="85"/>
        <v>0</v>
      </c>
      <c r="BD46" s="1">
        <f t="shared" si="85"/>
        <v>0</v>
      </c>
      <c r="BE46" s="1">
        <f t="shared" si="85"/>
        <v>0</v>
      </c>
      <c r="BF46" s="1">
        <f t="shared" si="85"/>
        <v>0</v>
      </c>
      <c r="BG46" s="1">
        <f t="shared" si="85"/>
        <v>0</v>
      </c>
      <c r="BH46" s="1">
        <f t="shared" si="85"/>
        <v>0</v>
      </c>
      <c r="BI46" s="1">
        <f t="shared" si="85"/>
        <v>0</v>
      </c>
      <c r="BJ46" s="1">
        <f t="shared" si="85"/>
        <v>0</v>
      </c>
      <c r="BK46" s="1">
        <f t="shared" si="85"/>
        <v>0</v>
      </c>
      <c r="BL46" s="1">
        <f t="shared" si="85"/>
        <v>0</v>
      </c>
      <c r="BM46" s="1">
        <f t="shared" si="85"/>
        <v>0</v>
      </c>
      <c r="BN46" s="1">
        <f t="shared" si="85"/>
        <v>0</v>
      </c>
      <c r="BO46" s="1">
        <f t="shared" si="85"/>
        <v>0</v>
      </c>
      <c r="BP46" s="1">
        <f t="shared" si="85"/>
        <v>0</v>
      </c>
      <c r="BQ46" s="1">
        <f t="shared" si="85"/>
        <v>0</v>
      </c>
      <c r="BR46" s="1">
        <f t="shared" si="85"/>
        <v>0</v>
      </c>
      <c r="BS46" s="1">
        <f t="shared" si="85"/>
        <v>0</v>
      </c>
      <c r="BT46" s="1">
        <f t="shared" si="85"/>
        <v>0</v>
      </c>
      <c r="BU46" s="1">
        <f t="shared" si="85"/>
        <v>0</v>
      </c>
      <c r="BV46" s="1">
        <f t="shared" si="85"/>
        <v>0</v>
      </c>
      <c r="BW46" s="1">
        <f aca="true" t="shared" si="86" ref="BW46:DG46">BW43*$J46</f>
        <v>0</v>
      </c>
      <c r="BX46" s="1">
        <f t="shared" si="86"/>
        <v>0</v>
      </c>
      <c r="BY46" s="1">
        <f t="shared" si="86"/>
        <v>0</v>
      </c>
      <c r="BZ46" s="1">
        <f t="shared" si="86"/>
        <v>0</v>
      </c>
      <c r="CA46" s="1">
        <f t="shared" si="86"/>
        <v>0</v>
      </c>
      <c r="CB46" s="1">
        <f t="shared" si="86"/>
        <v>0</v>
      </c>
      <c r="CC46" s="1">
        <f t="shared" si="86"/>
        <v>0</v>
      </c>
      <c r="CD46" s="1">
        <f t="shared" si="86"/>
        <v>0</v>
      </c>
      <c r="CE46" s="1">
        <f t="shared" si="86"/>
        <v>0</v>
      </c>
      <c r="CF46" s="1">
        <f t="shared" si="86"/>
        <v>0</v>
      </c>
      <c r="CG46" s="1">
        <f t="shared" si="86"/>
        <v>0</v>
      </c>
      <c r="CH46" s="1">
        <f t="shared" si="86"/>
        <v>0</v>
      </c>
      <c r="CI46" s="1">
        <f t="shared" si="86"/>
        <v>0</v>
      </c>
      <c r="CJ46" s="1">
        <f t="shared" si="86"/>
        <v>0</v>
      </c>
      <c r="CK46" s="1">
        <f t="shared" si="86"/>
        <v>0</v>
      </c>
      <c r="CL46" s="1">
        <f t="shared" si="86"/>
        <v>0</v>
      </c>
      <c r="CM46" s="1">
        <f t="shared" si="86"/>
        <v>0</v>
      </c>
      <c r="CN46" s="1">
        <f t="shared" si="86"/>
        <v>0</v>
      </c>
      <c r="CO46" s="1">
        <f t="shared" si="86"/>
        <v>0</v>
      </c>
      <c r="CP46" s="1">
        <f t="shared" si="86"/>
        <v>0</v>
      </c>
      <c r="CQ46" s="1">
        <f t="shared" si="86"/>
        <v>0</v>
      </c>
      <c r="CR46" s="1">
        <f t="shared" si="86"/>
        <v>0</v>
      </c>
      <c r="CS46" s="1">
        <f t="shared" si="86"/>
        <v>0</v>
      </c>
      <c r="CT46" s="1">
        <f t="shared" si="86"/>
        <v>0</v>
      </c>
      <c r="CU46" s="1">
        <f t="shared" si="86"/>
        <v>0</v>
      </c>
      <c r="CV46" s="1">
        <f t="shared" si="86"/>
        <v>0</v>
      </c>
      <c r="CW46" s="1">
        <f t="shared" si="86"/>
        <v>0</v>
      </c>
      <c r="CX46" s="1">
        <f t="shared" si="86"/>
        <v>0</v>
      </c>
      <c r="CY46" s="1">
        <f t="shared" si="86"/>
        <v>0</v>
      </c>
      <c r="CZ46" s="1">
        <f t="shared" si="86"/>
        <v>0</v>
      </c>
      <c r="DA46" s="1">
        <f t="shared" si="86"/>
        <v>0</v>
      </c>
      <c r="DB46" s="1">
        <f t="shared" si="86"/>
        <v>0</v>
      </c>
      <c r="DC46" s="1">
        <f t="shared" si="86"/>
        <v>0</v>
      </c>
      <c r="DD46" s="1">
        <f t="shared" si="86"/>
        <v>0</v>
      </c>
      <c r="DE46" s="1">
        <f t="shared" si="86"/>
        <v>0</v>
      </c>
      <c r="DF46" s="1">
        <f t="shared" si="86"/>
        <v>0</v>
      </c>
      <c r="DG46" s="1">
        <f t="shared" si="86"/>
        <v>0</v>
      </c>
    </row>
    <row r="47" spans="7:111" ht="12.75" customHeight="1">
      <c r="G47" s="19"/>
      <c r="H47" s="46">
        <f t="shared" si="79"/>
        <v>4</v>
      </c>
      <c r="I47" s="32">
        <v>2</v>
      </c>
      <c r="J47" s="34">
        <f t="shared" si="28"/>
        <v>0.1</v>
      </c>
      <c r="K47" s="1">
        <f>K43*$J47</f>
        <v>3.125000000000001E-08</v>
      </c>
      <c r="L47" s="1">
        <f>L43*$J47</f>
        <v>1.562500000000001E-07</v>
      </c>
      <c r="M47" s="1">
        <f>M43*$J47</f>
        <v>6.250000000000003E-07</v>
      </c>
      <c r="N47" s="1">
        <f>N43*$J47</f>
        <v>2.0312500000000002E-06</v>
      </c>
      <c r="O47" s="1">
        <f>O43*$J47</f>
        <v>5.7812500000000025E-06</v>
      </c>
      <c r="P47" s="1">
        <f aca="true" t="shared" si="87" ref="P47:BV47">P43*$J47</f>
        <v>1.5500000000000007E-05</v>
      </c>
      <c r="Q47" s="1">
        <f t="shared" si="87"/>
        <v>3.6875000000000015E-05</v>
      </c>
      <c r="R47" s="1">
        <f t="shared" si="87"/>
        <v>8.234375000000003E-05</v>
      </c>
      <c r="S47" s="1">
        <f t="shared" si="87"/>
        <v>0.00017093750000000006</v>
      </c>
      <c r="T47" s="1">
        <f t="shared" si="87"/>
        <v>0.00033328125000000014</v>
      </c>
      <c r="U47" s="1">
        <f t="shared" si="87"/>
        <v>0.0006181875000000002</v>
      </c>
      <c r="V47" s="1">
        <f t="shared" si="87"/>
        <v>0.0010684375000000004</v>
      </c>
      <c r="W47" s="1">
        <f t="shared" si="87"/>
        <v>0.0017610937500000007</v>
      </c>
      <c r="X47" s="1">
        <f t="shared" si="87"/>
        <v>0.0027404687500000007</v>
      </c>
      <c r="Y47" s="1">
        <f t="shared" si="87"/>
        <v>0.004040937500000001</v>
      </c>
      <c r="Z47" s="1">
        <f t="shared" si="87"/>
        <v>0.005663843750000001</v>
      </c>
      <c r="AA47" s="1">
        <f t="shared" si="87"/>
        <v>0.007403437500000002</v>
      </c>
      <c r="AB47" s="1">
        <f t="shared" si="87"/>
        <v>0.009225156250000003</v>
      </c>
      <c r="AC47" s="1">
        <f t="shared" si="87"/>
        <v>0.010745000000000003</v>
      </c>
      <c r="AD47" s="1">
        <f t="shared" si="87"/>
        <v>0.011699062500000003</v>
      </c>
      <c r="AE47" s="1">
        <f t="shared" si="87"/>
        <v>0.011857156250000002</v>
      </c>
      <c r="AF47" s="1">
        <f t="shared" si="87"/>
        <v>0.010725468750000001</v>
      </c>
      <c r="AG47" s="1">
        <f t="shared" si="87"/>
        <v>0.009137812500000004</v>
      </c>
      <c r="AH47" s="1">
        <f t="shared" si="87"/>
        <v>0.006720468750000002</v>
      </c>
      <c r="AI47" s="1">
        <f t="shared" si="87"/>
        <v>0.004100625000000001</v>
      </c>
      <c r="AJ47" s="1">
        <f t="shared" si="87"/>
        <v>0.0018452812500000006</v>
      </c>
      <c r="AK47" s="1">
        <f t="shared" si="87"/>
        <v>0</v>
      </c>
      <c r="AL47" s="1">
        <f t="shared" si="87"/>
        <v>0</v>
      </c>
      <c r="AM47" s="1">
        <f t="shared" si="87"/>
        <v>0</v>
      </c>
      <c r="AN47" s="1">
        <f t="shared" si="87"/>
        <v>0</v>
      </c>
      <c r="AO47" s="1">
        <f t="shared" si="87"/>
        <v>0</v>
      </c>
      <c r="AP47" s="1">
        <f t="shared" si="87"/>
        <v>0</v>
      </c>
      <c r="AQ47" s="1">
        <f t="shared" si="87"/>
        <v>0</v>
      </c>
      <c r="AR47" s="1">
        <f t="shared" si="87"/>
        <v>0</v>
      </c>
      <c r="AS47" s="1">
        <f t="shared" si="87"/>
        <v>0</v>
      </c>
      <c r="AT47" s="1">
        <f t="shared" si="87"/>
        <v>0</v>
      </c>
      <c r="AU47" s="1">
        <f t="shared" si="87"/>
        <v>0</v>
      </c>
      <c r="AV47" s="1">
        <f t="shared" si="87"/>
        <v>0</v>
      </c>
      <c r="AW47" s="1">
        <f t="shared" si="87"/>
        <v>0</v>
      </c>
      <c r="AX47" s="1">
        <f t="shared" si="87"/>
        <v>0</v>
      </c>
      <c r="AY47" s="1">
        <f t="shared" si="87"/>
        <v>0</v>
      </c>
      <c r="AZ47" s="1">
        <f t="shared" si="87"/>
        <v>0</v>
      </c>
      <c r="BA47" s="1">
        <f t="shared" si="87"/>
        <v>0</v>
      </c>
      <c r="BB47" s="1">
        <f t="shared" si="87"/>
        <v>0</v>
      </c>
      <c r="BC47" s="1">
        <f t="shared" si="87"/>
        <v>0</v>
      </c>
      <c r="BD47" s="1">
        <f t="shared" si="87"/>
        <v>0</v>
      </c>
      <c r="BE47" s="1">
        <f t="shared" si="87"/>
        <v>0</v>
      </c>
      <c r="BF47" s="1">
        <f t="shared" si="87"/>
        <v>0</v>
      </c>
      <c r="BG47" s="1">
        <f t="shared" si="87"/>
        <v>0</v>
      </c>
      <c r="BH47" s="1">
        <f t="shared" si="87"/>
        <v>0</v>
      </c>
      <c r="BI47" s="1">
        <f t="shared" si="87"/>
        <v>0</v>
      </c>
      <c r="BJ47" s="1">
        <f t="shared" si="87"/>
        <v>0</v>
      </c>
      <c r="BK47" s="1">
        <f t="shared" si="87"/>
        <v>0</v>
      </c>
      <c r="BL47" s="1">
        <f t="shared" si="87"/>
        <v>0</v>
      </c>
      <c r="BM47" s="1">
        <f t="shared" si="87"/>
        <v>0</v>
      </c>
      <c r="BN47" s="1">
        <f t="shared" si="87"/>
        <v>0</v>
      </c>
      <c r="BO47" s="1">
        <f t="shared" si="87"/>
        <v>0</v>
      </c>
      <c r="BP47" s="1">
        <f t="shared" si="87"/>
        <v>0</v>
      </c>
      <c r="BQ47" s="1">
        <f t="shared" si="87"/>
        <v>0</v>
      </c>
      <c r="BR47" s="1">
        <f t="shared" si="87"/>
        <v>0</v>
      </c>
      <c r="BS47" s="1">
        <f t="shared" si="87"/>
        <v>0</v>
      </c>
      <c r="BT47" s="1">
        <f t="shared" si="87"/>
        <v>0</v>
      </c>
      <c r="BU47" s="1">
        <f t="shared" si="87"/>
        <v>0</v>
      </c>
      <c r="BV47" s="1">
        <f t="shared" si="87"/>
        <v>0</v>
      </c>
      <c r="BW47" s="1">
        <f aca="true" t="shared" si="88" ref="BW47:DG47">BW43*$J47</f>
        <v>0</v>
      </c>
      <c r="BX47" s="1">
        <f t="shared" si="88"/>
        <v>0</v>
      </c>
      <c r="BY47" s="1">
        <f t="shared" si="88"/>
        <v>0</v>
      </c>
      <c r="BZ47" s="1">
        <f t="shared" si="88"/>
        <v>0</v>
      </c>
      <c r="CA47" s="1">
        <f t="shared" si="88"/>
        <v>0</v>
      </c>
      <c r="CB47" s="1">
        <f t="shared" si="88"/>
        <v>0</v>
      </c>
      <c r="CC47" s="1">
        <f t="shared" si="88"/>
        <v>0</v>
      </c>
      <c r="CD47" s="1">
        <f t="shared" si="88"/>
        <v>0</v>
      </c>
      <c r="CE47" s="1">
        <f t="shared" si="88"/>
        <v>0</v>
      </c>
      <c r="CF47" s="1">
        <f t="shared" si="88"/>
        <v>0</v>
      </c>
      <c r="CG47" s="1">
        <f t="shared" si="88"/>
        <v>0</v>
      </c>
      <c r="CH47" s="1">
        <f t="shared" si="88"/>
        <v>0</v>
      </c>
      <c r="CI47" s="1">
        <f t="shared" si="88"/>
        <v>0</v>
      </c>
      <c r="CJ47" s="1">
        <f t="shared" si="88"/>
        <v>0</v>
      </c>
      <c r="CK47" s="1">
        <f t="shared" si="88"/>
        <v>0</v>
      </c>
      <c r="CL47" s="1">
        <f t="shared" si="88"/>
        <v>0</v>
      </c>
      <c r="CM47" s="1">
        <f t="shared" si="88"/>
        <v>0</v>
      </c>
      <c r="CN47" s="1">
        <f t="shared" si="88"/>
        <v>0</v>
      </c>
      <c r="CO47" s="1">
        <f t="shared" si="88"/>
        <v>0</v>
      </c>
      <c r="CP47" s="1">
        <f t="shared" si="88"/>
        <v>0</v>
      </c>
      <c r="CQ47" s="1">
        <f t="shared" si="88"/>
        <v>0</v>
      </c>
      <c r="CR47" s="1">
        <f t="shared" si="88"/>
        <v>0</v>
      </c>
      <c r="CS47" s="1">
        <f t="shared" si="88"/>
        <v>0</v>
      </c>
      <c r="CT47" s="1">
        <f t="shared" si="88"/>
        <v>0</v>
      </c>
      <c r="CU47" s="1">
        <f t="shared" si="88"/>
        <v>0</v>
      </c>
      <c r="CV47" s="1">
        <f t="shared" si="88"/>
        <v>0</v>
      </c>
      <c r="CW47" s="1">
        <f t="shared" si="88"/>
        <v>0</v>
      </c>
      <c r="CX47" s="1">
        <f t="shared" si="88"/>
        <v>0</v>
      </c>
      <c r="CY47" s="1">
        <f t="shared" si="88"/>
        <v>0</v>
      </c>
      <c r="CZ47" s="1">
        <f t="shared" si="88"/>
        <v>0</v>
      </c>
      <c r="DA47" s="1">
        <f t="shared" si="88"/>
        <v>0</v>
      </c>
      <c r="DB47" s="1">
        <f t="shared" si="88"/>
        <v>0</v>
      </c>
      <c r="DC47" s="1">
        <f t="shared" si="88"/>
        <v>0</v>
      </c>
      <c r="DD47" s="1">
        <f t="shared" si="88"/>
        <v>0</v>
      </c>
      <c r="DE47" s="1">
        <f t="shared" si="88"/>
        <v>0</v>
      </c>
      <c r="DF47" s="1">
        <f t="shared" si="88"/>
        <v>0</v>
      </c>
      <c r="DG47" s="1">
        <f t="shared" si="88"/>
        <v>0</v>
      </c>
    </row>
    <row r="48" spans="7:111" ht="12.75" customHeight="1">
      <c r="G48" s="19"/>
      <c r="H48" s="46">
        <f t="shared" si="79"/>
        <v>1</v>
      </c>
      <c r="I48" s="32">
        <v>1</v>
      </c>
      <c r="J48" s="34">
        <f t="shared" si="28"/>
        <v>0.05</v>
      </c>
      <c r="K48" s="1">
        <f>K43*$J48</f>
        <v>1.5625000000000006E-08</v>
      </c>
      <c r="L48" s="1">
        <f>L43*$J48</f>
        <v>7.812500000000005E-08</v>
      </c>
      <c r="M48" s="1">
        <f>M43*$J48</f>
        <v>3.1250000000000013E-07</v>
      </c>
      <c r="N48" s="1">
        <f>N43*$J48</f>
        <v>1.0156250000000001E-06</v>
      </c>
      <c r="O48" s="1">
        <f>O43*$J48</f>
        <v>2.8906250000000012E-06</v>
      </c>
      <c r="P48" s="1">
        <f aca="true" t="shared" si="89" ref="P48:BV48">P43*$J48</f>
        <v>7.750000000000004E-06</v>
      </c>
      <c r="Q48" s="1">
        <f t="shared" si="89"/>
        <v>1.8437500000000008E-05</v>
      </c>
      <c r="R48" s="1">
        <f t="shared" si="89"/>
        <v>4.1171875000000017E-05</v>
      </c>
      <c r="S48" s="1">
        <f t="shared" si="89"/>
        <v>8.546875000000003E-05</v>
      </c>
      <c r="T48" s="1">
        <f t="shared" si="89"/>
        <v>0.00016664062500000007</v>
      </c>
      <c r="U48" s="1">
        <f t="shared" si="89"/>
        <v>0.0003090937500000001</v>
      </c>
      <c r="V48" s="1">
        <f t="shared" si="89"/>
        <v>0.0005342187500000002</v>
      </c>
      <c r="W48" s="1">
        <f t="shared" si="89"/>
        <v>0.0008805468750000004</v>
      </c>
      <c r="X48" s="1">
        <f t="shared" si="89"/>
        <v>0.0013702343750000004</v>
      </c>
      <c r="Y48" s="1">
        <f t="shared" si="89"/>
        <v>0.0020204687500000006</v>
      </c>
      <c r="Z48" s="1">
        <f t="shared" si="89"/>
        <v>0.0028319218750000007</v>
      </c>
      <c r="AA48" s="1">
        <f t="shared" si="89"/>
        <v>0.003701718750000001</v>
      </c>
      <c r="AB48" s="1">
        <f t="shared" si="89"/>
        <v>0.004612578125000002</v>
      </c>
      <c r="AC48" s="1">
        <f t="shared" si="89"/>
        <v>0.005372500000000001</v>
      </c>
      <c r="AD48" s="1">
        <f t="shared" si="89"/>
        <v>0.005849531250000001</v>
      </c>
      <c r="AE48" s="1">
        <f t="shared" si="89"/>
        <v>0.005928578125000001</v>
      </c>
      <c r="AF48" s="1">
        <f t="shared" si="89"/>
        <v>0.005362734375000001</v>
      </c>
      <c r="AG48" s="1">
        <f t="shared" si="89"/>
        <v>0.004568906250000002</v>
      </c>
      <c r="AH48" s="1">
        <f t="shared" si="89"/>
        <v>0.003360234375000001</v>
      </c>
      <c r="AI48" s="1">
        <f t="shared" si="89"/>
        <v>0.0020503125000000005</v>
      </c>
      <c r="AJ48" s="1">
        <f t="shared" si="89"/>
        <v>0.0009226406250000003</v>
      </c>
      <c r="AK48" s="1">
        <f t="shared" si="89"/>
        <v>0</v>
      </c>
      <c r="AL48" s="1">
        <f t="shared" si="89"/>
        <v>0</v>
      </c>
      <c r="AM48" s="1">
        <f t="shared" si="89"/>
        <v>0</v>
      </c>
      <c r="AN48" s="1">
        <f t="shared" si="89"/>
        <v>0</v>
      </c>
      <c r="AO48" s="1">
        <f t="shared" si="89"/>
        <v>0</v>
      </c>
      <c r="AP48" s="1">
        <f t="shared" si="89"/>
        <v>0</v>
      </c>
      <c r="AQ48" s="1">
        <f t="shared" si="89"/>
        <v>0</v>
      </c>
      <c r="AR48" s="1">
        <f t="shared" si="89"/>
        <v>0</v>
      </c>
      <c r="AS48" s="1">
        <f t="shared" si="89"/>
        <v>0</v>
      </c>
      <c r="AT48" s="1">
        <f t="shared" si="89"/>
        <v>0</v>
      </c>
      <c r="AU48" s="1">
        <f t="shared" si="89"/>
        <v>0</v>
      </c>
      <c r="AV48" s="1">
        <f t="shared" si="89"/>
        <v>0</v>
      </c>
      <c r="AW48" s="1">
        <f t="shared" si="89"/>
        <v>0</v>
      </c>
      <c r="AX48" s="1">
        <f t="shared" si="89"/>
        <v>0</v>
      </c>
      <c r="AY48" s="1">
        <f t="shared" si="89"/>
        <v>0</v>
      </c>
      <c r="AZ48" s="1">
        <f t="shared" si="89"/>
        <v>0</v>
      </c>
      <c r="BA48" s="1">
        <f t="shared" si="89"/>
        <v>0</v>
      </c>
      <c r="BB48" s="1">
        <f t="shared" si="89"/>
        <v>0</v>
      </c>
      <c r="BC48" s="1">
        <f t="shared" si="89"/>
        <v>0</v>
      </c>
      <c r="BD48" s="1">
        <f t="shared" si="89"/>
        <v>0</v>
      </c>
      <c r="BE48" s="1">
        <f t="shared" si="89"/>
        <v>0</v>
      </c>
      <c r="BF48" s="1">
        <f t="shared" si="89"/>
        <v>0</v>
      </c>
      <c r="BG48" s="1">
        <f t="shared" si="89"/>
        <v>0</v>
      </c>
      <c r="BH48" s="1">
        <f t="shared" si="89"/>
        <v>0</v>
      </c>
      <c r="BI48" s="1">
        <f t="shared" si="89"/>
        <v>0</v>
      </c>
      <c r="BJ48" s="1">
        <f t="shared" si="89"/>
        <v>0</v>
      </c>
      <c r="BK48" s="1">
        <f t="shared" si="89"/>
        <v>0</v>
      </c>
      <c r="BL48" s="1">
        <f t="shared" si="89"/>
        <v>0</v>
      </c>
      <c r="BM48" s="1">
        <f t="shared" si="89"/>
        <v>0</v>
      </c>
      <c r="BN48" s="1">
        <f t="shared" si="89"/>
        <v>0</v>
      </c>
      <c r="BO48" s="1">
        <f t="shared" si="89"/>
        <v>0</v>
      </c>
      <c r="BP48" s="1">
        <f t="shared" si="89"/>
        <v>0</v>
      </c>
      <c r="BQ48" s="1">
        <f t="shared" si="89"/>
        <v>0</v>
      </c>
      <c r="BR48" s="1">
        <f t="shared" si="89"/>
        <v>0</v>
      </c>
      <c r="BS48" s="1">
        <f t="shared" si="89"/>
        <v>0</v>
      </c>
      <c r="BT48" s="1">
        <f t="shared" si="89"/>
        <v>0</v>
      </c>
      <c r="BU48" s="1">
        <f t="shared" si="89"/>
        <v>0</v>
      </c>
      <c r="BV48" s="1">
        <f t="shared" si="89"/>
        <v>0</v>
      </c>
      <c r="BW48" s="1">
        <f aca="true" t="shared" si="90" ref="BW48:DG48">BW43*$J48</f>
        <v>0</v>
      </c>
      <c r="BX48" s="1">
        <f t="shared" si="90"/>
        <v>0</v>
      </c>
      <c r="BY48" s="1">
        <f t="shared" si="90"/>
        <v>0</v>
      </c>
      <c r="BZ48" s="1">
        <f t="shared" si="90"/>
        <v>0</v>
      </c>
      <c r="CA48" s="1">
        <f t="shared" si="90"/>
        <v>0</v>
      </c>
      <c r="CB48" s="1">
        <f t="shared" si="90"/>
        <v>0</v>
      </c>
      <c r="CC48" s="1">
        <f t="shared" si="90"/>
        <v>0</v>
      </c>
      <c r="CD48" s="1">
        <f t="shared" si="90"/>
        <v>0</v>
      </c>
      <c r="CE48" s="1">
        <f t="shared" si="90"/>
        <v>0</v>
      </c>
      <c r="CF48" s="1">
        <f t="shared" si="90"/>
        <v>0</v>
      </c>
      <c r="CG48" s="1">
        <f t="shared" si="90"/>
        <v>0</v>
      </c>
      <c r="CH48" s="1">
        <f t="shared" si="90"/>
        <v>0</v>
      </c>
      <c r="CI48" s="1">
        <f t="shared" si="90"/>
        <v>0</v>
      </c>
      <c r="CJ48" s="1">
        <f t="shared" si="90"/>
        <v>0</v>
      </c>
      <c r="CK48" s="1">
        <f t="shared" si="90"/>
        <v>0</v>
      </c>
      <c r="CL48" s="1">
        <f t="shared" si="90"/>
        <v>0</v>
      </c>
      <c r="CM48" s="1">
        <f t="shared" si="90"/>
        <v>0</v>
      </c>
      <c r="CN48" s="1">
        <f t="shared" si="90"/>
        <v>0</v>
      </c>
      <c r="CO48" s="1">
        <f t="shared" si="90"/>
        <v>0</v>
      </c>
      <c r="CP48" s="1">
        <f t="shared" si="90"/>
        <v>0</v>
      </c>
      <c r="CQ48" s="1">
        <f t="shared" si="90"/>
        <v>0</v>
      </c>
      <c r="CR48" s="1">
        <f t="shared" si="90"/>
        <v>0</v>
      </c>
      <c r="CS48" s="1">
        <f t="shared" si="90"/>
        <v>0</v>
      </c>
      <c r="CT48" s="1">
        <f t="shared" si="90"/>
        <v>0</v>
      </c>
      <c r="CU48" s="1">
        <f t="shared" si="90"/>
        <v>0</v>
      </c>
      <c r="CV48" s="1">
        <f t="shared" si="90"/>
        <v>0</v>
      </c>
      <c r="CW48" s="1">
        <f t="shared" si="90"/>
        <v>0</v>
      </c>
      <c r="CX48" s="1">
        <f t="shared" si="90"/>
        <v>0</v>
      </c>
      <c r="CY48" s="1">
        <f t="shared" si="90"/>
        <v>0</v>
      </c>
      <c r="CZ48" s="1">
        <f t="shared" si="90"/>
        <v>0</v>
      </c>
      <c r="DA48" s="1">
        <f t="shared" si="90"/>
        <v>0</v>
      </c>
      <c r="DB48" s="1">
        <f t="shared" si="90"/>
        <v>0</v>
      </c>
      <c r="DC48" s="1">
        <f t="shared" si="90"/>
        <v>0</v>
      </c>
      <c r="DD48" s="1">
        <f t="shared" si="90"/>
        <v>0</v>
      </c>
      <c r="DE48" s="1">
        <f t="shared" si="90"/>
        <v>0</v>
      </c>
      <c r="DF48" s="1">
        <f t="shared" si="90"/>
        <v>0</v>
      </c>
      <c r="DG48" s="1">
        <f t="shared" si="90"/>
        <v>0</v>
      </c>
    </row>
    <row r="49" spans="7:111" ht="12.75" customHeight="1" thickBot="1">
      <c r="G49" s="20">
        <f>SUM(J44:J49)</f>
        <v>1</v>
      </c>
      <c r="H49" s="47">
        <f t="shared" si="79"/>
        <v>0</v>
      </c>
      <c r="I49" s="32">
        <v>0</v>
      </c>
      <c r="J49" s="34">
        <f t="shared" si="28"/>
        <v>0.05</v>
      </c>
      <c r="K49" s="1">
        <f>K43*$J49</f>
        <v>1.5625000000000006E-08</v>
      </c>
      <c r="L49" s="1">
        <f>L43*$J49</f>
        <v>7.812500000000005E-08</v>
      </c>
      <c r="M49" s="1">
        <f>M43*$J49</f>
        <v>3.1250000000000013E-07</v>
      </c>
      <c r="N49" s="1">
        <f>N43*$J49</f>
        <v>1.0156250000000001E-06</v>
      </c>
      <c r="O49" s="1">
        <f>O43*$J49</f>
        <v>2.8906250000000012E-06</v>
      </c>
      <c r="P49" s="1">
        <f aca="true" t="shared" si="91" ref="P49:BV49">P43*$J49</f>
        <v>7.750000000000004E-06</v>
      </c>
      <c r="Q49" s="1">
        <f t="shared" si="91"/>
        <v>1.8437500000000008E-05</v>
      </c>
      <c r="R49" s="1">
        <f t="shared" si="91"/>
        <v>4.1171875000000017E-05</v>
      </c>
      <c r="S49" s="1">
        <f t="shared" si="91"/>
        <v>8.546875000000003E-05</v>
      </c>
      <c r="T49" s="1">
        <f t="shared" si="91"/>
        <v>0.00016664062500000007</v>
      </c>
      <c r="U49" s="1">
        <f t="shared" si="91"/>
        <v>0.0003090937500000001</v>
      </c>
      <c r="V49" s="1">
        <f t="shared" si="91"/>
        <v>0.0005342187500000002</v>
      </c>
      <c r="W49" s="1">
        <f t="shared" si="91"/>
        <v>0.0008805468750000004</v>
      </c>
      <c r="X49" s="1">
        <f t="shared" si="91"/>
        <v>0.0013702343750000004</v>
      </c>
      <c r="Y49" s="1">
        <f t="shared" si="91"/>
        <v>0.0020204687500000006</v>
      </c>
      <c r="Z49" s="1">
        <f t="shared" si="91"/>
        <v>0.0028319218750000007</v>
      </c>
      <c r="AA49" s="1">
        <f t="shared" si="91"/>
        <v>0.003701718750000001</v>
      </c>
      <c r="AB49" s="1">
        <f t="shared" si="91"/>
        <v>0.004612578125000002</v>
      </c>
      <c r="AC49" s="1">
        <f t="shared" si="91"/>
        <v>0.005372500000000001</v>
      </c>
      <c r="AD49" s="1">
        <f t="shared" si="91"/>
        <v>0.005849531250000001</v>
      </c>
      <c r="AE49" s="1">
        <f t="shared" si="91"/>
        <v>0.005928578125000001</v>
      </c>
      <c r="AF49" s="1">
        <f t="shared" si="91"/>
        <v>0.005362734375000001</v>
      </c>
      <c r="AG49" s="1">
        <f t="shared" si="91"/>
        <v>0.004568906250000002</v>
      </c>
      <c r="AH49" s="1">
        <f t="shared" si="91"/>
        <v>0.003360234375000001</v>
      </c>
      <c r="AI49" s="1">
        <f t="shared" si="91"/>
        <v>0.0020503125000000005</v>
      </c>
      <c r="AJ49" s="1">
        <f t="shared" si="91"/>
        <v>0.0009226406250000003</v>
      </c>
      <c r="AK49" s="1">
        <f t="shared" si="91"/>
        <v>0</v>
      </c>
      <c r="AL49" s="1">
        <f t="shared" si="91"/>
        <v>0</v>
      </c>
      <c r="AM49" s="1">
        <f t="shared" si="91"/>
        <v>0</v>
      </c>
      <c r="AN49" s="1">
        <f t="shared" si="91"/>
        <v>0</v>
      </c>
      <c r="AO49" s="1">
        <f t="shared" si="91"/>
        <v>0</v>
      </c>
      <c r="AP49" s="1">
        <f t="shared" si="91"/>
        <v>0</v>
      </c>
      <c r="AQ49" s="1">
        <f t="shared" si="91"/>
        <v>0</v>
      </c>
      <c r="AR49" s="1">
        <f t="shared" si="91"/>
        <v>0</v>
      </c>
      <c r="AS49" s="1">
        <f t="shared" si="91"/>
        <v>0</v>
      </c>
      <c r="AT49" s="1">
        <f t="shared" si="91"/>
        <v>0</v>
      </c>
      <c r="AU49" s="1">
        <f t="shared" si="91"/>
        <v>0</v>
      </c>
      <c r="AV49" s="1">
        <f t="shared" si="91"/>
        <v>0</v>
      </c>
      <c r="AW49" s="1">
        <f t="shared" si="91"/>
        <v>0</v>
      </c>
      <c r="AX49" s="1">
        <f t="shared" si="91"/>
        <v>0</v>
      </c>
      <c r="AY49" s="1">
        <f t="shared" si="91"/>
        <v>0</v>
      </c>
      <c r="AZ49" s="1">
        <f t="shared" si="91"/>
        <v>0</v>
      </c>
      <c r="BA49" s="1">
        <f t="shared" si="91"/>
        <v>0</v>
      </c>
      <c r="BB49" s="1">
        <f t="shared" si="91"/>
        <v>0</v>
      </c>
      <c r="BC49" s="1">
        <f t="shared" si="91"/>
        <v>0</v>
      </c>
      <c r="BD49" s="1">
        <f t="shared" si="91"/>
        <v>0</v>
      </c>
      <c r="BE49" s="1">
        <f t="shared" si="91"/>
        <v>0</v>
      </c>
      <c r="BF49" s="1">
        <f t="shared" si="91"/>
        <v>0</v>
      </c>
      <c r="BG49" s="1">
        <f t="shared" si="91"/>
        <v>0</v>
      </c>
      <c r="BH49" s="1">
        <f t="shared" si="91"/>
        <v>0</v>
      </c>
      <c r="BI49" s="1">
        <f t="shared" si="91"/>
        <v>0</v>
      </c>
      <c r="BJ49" s="1">
        <f t="shared" si="91"/>
        <v>0</v>
      </c>
      <c r="BK49" s="1">
        <f t="shared" si="91"/>
        <v>0</v>
      </c>
      <c r="BL49" s="1">
        <f t="shared" si="91"/>
        <v>0</v>
      </c>
      <c r="BM49" s="1">
        <f t="shared" si="91"/>
        <v>0</v>
      </c>
      <c r="BN49" s="1">
        <f t="shared" si="91"/>
        <v>0</v>
      </c>
      <c r="BO49" s="1">
        <f t="shared" si="91"/>
        <v>0</v>
      </c>
      <c r="BP49" s="1">
        <f t="shared" si="91"/>
        <v>0</v>
      </c>
      <c r="BQ49" s="1">
        <f t="shared" si="91"/>
        <v>0</v>
      </c>
      <c r="BR49" s="1">
        <f t="shared" si="91"/>
        <v>0</v>
      </c>
      <c r="BS49" s="1">
        <f t="shared" si="91"/>
        <v>0</v>
      </c>
      <c r="BT49" s="1">
        <f t="shared" si="91"/>
        <v>0</v>
      </c>
      <c r="BU49" s="1">
        <f t="shared" si="91"/>
        <v>0</v>
      </c>
      <c r="BV49" s="1">
        <f t="shared" si="91"/>
        <v>0</v>
      </c>
      <c r="BW49" s="1">
        <f aca="true" t="shared" si="92" ref="BW49:DG49">BW43*$J49</f>
        <v>0</v>
      </c>
      <c r="BX49" s="1">
        <f t="shared" si="92"/>
        <v>0</v>
      </c>
      <c r="BY49" s="1">
        <f t="shared" si="92"/>
        <v>0</v>
      </c>
      <c r="BZ49" s="1">
        <f t="shared" si="92"/>
        <v>0</v>
      </c>
      <c r="CA49" s="1">
        <f t="shared" si="92"/>
        <v>0</v>
      </c>
      <c r="CB49" s="1">
        <f t="shared" si="92"/>
        <v>0</v>
      </c>
      <c r="CC49" s="1">
        <f t="shared" si="92"/>
        <v>0</v>
      </c>
      <c r="CD49" s="1">
        <f t="shared" si="92"/>
        <v>0</v>
      </c>
      <c r="CE49" s="1">
        <f t="shared" si="92"/>
        <v>0</v>
      </c>
      <c r="CF49" s="1">
        <f t="shared" si="92"/>
        <v>0</v>
      </c>
      <c r="CG49" s="1">
        <f t="shared" si="92"/>
        <v>0</v>
      </c>
      <c r="CH49" s="1">
        <f t="shared" si="92"/>
        <v>0</v>
      </c>
      <c r="CI49" s="1">
        <f t="shared" si="92"/>
        <v>0</v>
      </c>
      <c r="CJ49" s="1">
        <f t="shared" si="92"/>
        <v>0</v>
      </c>
      <c r="CK49" s="1">
        <f t="shared" si="92"/>
        <v>0</v>
      </c>
      <c r="CL49" s="1">
        <f t="shared" si="92"/>
        <v>0</v>
      </c>
      <c r="CM49" s="1">
        <f t="shared" si="92"/>
        <v>0</v>
      </c>
      <c r="CN49" s="1">
        <f t="shared" si="92"/>
        <v>0</v>
      </c>
      <c r="CO49" s="1">
        <f t="shared" si="92"/>
        <v>0</v>
      </c>
      <c r="CP49" s="1">
        <f t="shared" si="92"/>
        <v>0</v>
      </c>
      <c r="CQ49" s="1">
        <f t="shared" si="92"/>
        <v>0</v>
      </c>
      <c r="CR49" s="1">
        <f t="shared" si="92"/>
        <v>0</v>
      </c>
      <c r="CS49" s="1">
        <f t="shared" si="92"/>
        <v>0</v>
      </c>
      <c r="CT49" s="1">
        <f t="shared" si="92"/>
        <v>0</v>
      </c>
      <c r="CU49" s="1">
        <f t="shared" si="92"/>
        <v>0</v>
      </c>
      <c r="CV49" s="1">
        <f t="shared" si="92"/>
        <v>0</v>
      </c>
      <c r="CW49" s="1">
        <f t="shared" si="92"/>
        <v>0</v>
      </c>
      <c r="CX49" s="1">
        <f t="shared" si="92"/>
        <v>0</v>
      </c>
      <c r="CY49" s="1">
        <f t="shared" si="92"/>
        <v>0</v>
      </c>
      <c r="CZ49" s="1">
        <f t="shared" si="92"/>
        <v>0</v>
      </c>
      <c r="DA49" s="1">
        <f t="shared" si="92"/>
        <v>0</v>
      </c>
      <c r="DB49" s="1">
        <f t="shared" si="92"/>
        <v>0</v>
      </c>
      <c r="DC49" s="1">
        <f t="shared" si="92"/>
        <v>0</v>
      </c>
      <c r="DD49" s="1">
        <f t="shared" si="92"/>
        <v>0</v>
      </c>
      <c r="DE49" s="1">
        <f t="shared" si="92"/>
        <v>0</v>
      </c>
      <c r="DF49" s="1">
        <f t="shared" si="92"/>
        <v>0</v>
      </c>
      <c r="DG49" s="1">
        <f t="shared" si="92"/>
        <v>0</v>
      </c>
    </row>
    <row r="50" spans="1:111" ht="12.75" customHeight="1" thickBot="1">
      <c r="A50" s="2">
        <f>A43+1</f>
        <v>6</v>
      </c>
      <c r="B50" s="43">
        <f>SQRT(D50)</f>
        <v>3.6228441865473595</v>
      </c>
      <c r="C50" s="13">
        <f>C43+E50</f>
        <v>22.5</v>
      </c>
      <c r="D50" s="14">
        <f>D43+F50</f>
        <v>13.125</v>
      </c>
      <c r="E50" s="29">
        <f>SUMPRODUCT(I44:I49,J44:J49)</f>
        <v>3.75</v>
      </c>
      <c r="F50" s="14">
        <f>SUMPRODUCT(H44:H49,J44:J49)-SUMPRODUCT(J44:J49,I44:I49)^2</f>
        <v>2.1875</v>
      </c>
      <c r="G50" s="21"/>
      <c r="H50" s="22"/>
      <c r="K50" s="33">
        <f>K49</f>
        <v>1.5625000000000006E-08</v>
      </c>
      <c r="L50" s="33">
        <f>L49+K48</f>
        <v>9.375000000000006E-08</v>
      </c>
      <c r="M50" s="33">
        <f>M49+L48+K47</f>
        <v>4.218750000000002E-07</v>
      </c>
      <c r="N50" s="33">
        <f>N49+M48+L47+K46</f>
        <v>1.5312500000000006E-06</v>
      </c>
      <c r="O50" s="33">
        <f>O49+N48+M47+L46+K45</f>
        <v>4.828125000000001E-06</v>
      </c>
      <c r="P50" s="36">
        <f aca="true" t="shared" si="93" ref="P50:AP50">P49+O48+N47+M46+L45+K44</f>
        <v>1.4062500000000006E-05</v>
      </c>
      <c r="Q50" s="36">
        <f t="shared" si="93"/>
        <v>3.6968750000000014E-05</v>
      </c>
      <c r="R50" s="36">
        <f t="shared" si="93"/>
        <v>9.065625000000004E-05</v>
      </c>
      <c r="S50" s="36">
        <f t="shared" si="93"/>
        <v>0.0002074687500000001</v>
      </c>
      <c r="T50" s="36">
        <f t="shared" si="93"/>
        <v>0.00044678125000000013</v>
      </c>
      <c r="U50" s="36">
        <f t="shared" si="93"/>
        <v>0.0009136875000000003</v>
      </c>
      <c r="V50" s="36">
        <f t="shared" si="93"/>
        <v>0.0017636250000000009</v>
      </c>
      <c r="W50" s="36">
        <f t="shared" si="93"/>
        <v>0.0032452968750000017</v>
      </c>
      <c r="X50" s="36">
        <f t="shared" si="93"/>
        <v>0.005682281250000002</v>
      </c>
      <c r="Y50" s="36">
        <f t="shared" si="93"/>
        <v>0.009490593750000002</v>
      </c>
      <c r="Z50" s="36">
        <f t="shared" si="93"/>
        <v>0.015153218750000004</v>
      </c>
      <c r="AA50" s="36">
        <f t="shared" si="93"/>
        <v>0.02301543750000001</v>
      </c>
      <c r="AB50" s="36">
        <f t="shared" si="93"/>
        <v>0.03344540625000001</v>
      </c>
      <c r="AC50" s="36">
        <f t="shared" si="93"/>
        <v>0.04629826562500001</v>
      </c>
      <c r="AD50" s="36">
        <f t="shared" si="93"/>
        <v>0.061064250000000014</v>
      </c>
      <c r="AE50" s="36">
        <f t="shared" si="93"/>
        <v>0.07665501562500002</v>
      </c>
      <c r="AF50" s="36">
        <f t="shared" si="93"/>
        <v>0.09087365625000002</v>
      </c>
      <c r="AG50" s="36">
        <f t="shared" si="93"/>
        <v>0.10234059375000001</v>
      </c>
      <c r="AH50" s="36">
        <f t="shared" si="93"/>
        <v>0.10819096875000002</v>
      </c>
      <c r="AI50" s="36">
        <f t="shared" si="93"/>
        <v>0.10699665625000002</v>
      </c>
      <c r="AJ50" s="36">
        <f t="shared" si="93"/>
        <v>0.09820828125000003</v>
      </c>
      <c r="AK50" s="36">
        <f t="shared" si="93"/>
        <v>0.08164420312500001</v>
      </c>
      <c r="AL50" s="36">
        <f t="shared" si="93"/>
        <v>0.06255731250000002</v>
      </c>
      <c r="AM50" s="36">
        <f t="shared" si="93"/>
        <v>0.04121128125000001</v>
      </c>
      <c r="AN50" s="36">
        <f t="shared" si="93"/>
        <v>0.022143375000000007</v>
      </c>
      <c r="AO50" s="36">
        <f t="shared" si="93"/>
        <v>0.008303765625000003</v>
      </c>
      <c r="AP50" s="36">
        <f t="shared" si="93"/>
        <v>0</v>
      </c>
      <c r="AQ50" s="36">
        <f aca="true" t="shared" si="94" ref="AQ50:BV50">AQ49+AP48+AO47+AN46+AM45+AL44</f>
        <v>0</v>
      </c>
      <c r="AR50" s="36">
        <f t="shared" si="94"/>
        <v>0</v>
      </c>
      <c r="AS50" s="36">
        <f t="shared" si="94"/>
        <v>0</v>
      </c>
      <c r="AT50" s="36">
        <f t="shared" si="94"/>
        <v>0</v>
      </c>
      <c r="AU50" s="36">
        <f t="shared" si="94"/>
        <v>0</v>
      </c>
      <c r="AV50" s="36">
        <f t="shared" si="94"/>
        <v>0</v>
      </c>
      <c r="AW50" s="36">
        <f t="shared" si="94"/>
        <v>0</v>
      </c>
      <c r="AX50" s="36">
        <f t="shared" si="94"/>
        <v>0</v>
      </c>
      <c r="AY50" s="36">
        <f t="shared" si="94"/>
        <v>0</v>
      </c>
      <c r="AZ50" s="36">
        <f t="shared" si="94"/>
        <v>0</v>
      </c>
      <c r="BA50" s="36">
        <f t="shared" si="94"/>
        <v>0</v>
      </c>
      <c r="BB50" s="36">
        <f t="shared" si="94"/>
        <v>0</v>
      </c>
      <c r="BC50" s="36">
        <f t="shared" si="94"/>
        <v>0</v>
      </c>
      <c r="BD50" s="36">
        <f t="shared" si="94"/>
        <v>0</v>
      </c>
      <c r="BE50" s="36">
        <f t="shared" si="94"/>
        <v>0</v>
      </c>
      <c r="BF50" s="36">
        <f t="shared" si="94"/>
        <v>0</v>
      </c>
      <c r="BG50" s="36">
        <f t="shared" si="94"/>
        <v>0</v>
      </c>
      <c r="BH50" s="36">
        <f t="shared" si="94"/>
        <v>0</v>
      </c>
      <c r="BI50" s="36">
        <f t="shared" si="94"/>
        <v>0</v>
      </c>
      <c r="BJ50" s="36">
        <f t="shared" si="94"/>
        <v>0</v>
      </c>
      <c r="BK50" s="36">
        <f t="shared" si="94"/>
        <v>0</v>
      </c>
      <c r="BL50" s="36">
        <f t="shared" si="94"/>
        <v>0</v>
      </c>
      <c r="BM50" s="36">
        <f t="shared" si="94"/>
        <v>0</v>
      </c>
      <c r="BN50" s="36">
        <f t="shared" si="94"/>
        <v>0</v>
      </c>
      <c r="BO50" s="36">
        <f t="shared" si="94"/>
        <v>0</v>
      </c>
      <c r="BP50" s="36">
        <f t="shared" si="94"/>
        <v>0</v>
      </c>
      <c r="BQ50" s="36">
        <f t="shared" si="94"/>
        <v>0</v>
      </c>
      <c r="BR50" s="36">
        <f t="shared" si="94"/>
        <v>0</v>
      </c>
      <c r="BS50" s="36">
        <f t="shared" si="94"/>
        <v>0</v>
      </c>
      <c r="BT50" s="36">
        <f t="shared" si="94"/>
        <v>0</v>
      </c>
      <c r="BU50" s="36">
        <f t="shared" si="94"/>
        <v>0</v>
      </c>
      <c r="BV50" s="36">
        <f t="shared" si="94"/>
        <v>0</v>
      </c>
      <c r="BW50" s="36">
        <f aca="true" t="shared" si="95" ref="BW50:DB50">BW49+BV48+BU47+BT46+BS45+BR44</f>
        <v>0</v>
      </c>
      <c r="BX50" s="36">
        <f t="shared" si="95"/>
        <v>0</v>
      </c>
      <c r="BY50" s="36">
        <f t="shared" si="95"/>
        <v>0</v>
      </c>
      <c r="BZ50" s="36">
        <f t="shared" si="95"/>
        <v>0</v>
      </c>
      <c r="CA50" s="36">
        <f t="shared" si="95"/>
        <v>0</v>
      </c>
      <c r="CB50" s="36">
        <f t="shared" si="95"/>
        <v>0</v>
      </c>
      <c r="CC50" s="36">
        <f t="shared" si="95"/>
        <v>0</v>
      </c>
      <c r="CD50" s="36">
        <f t="shared" si="95"/>
        <v>0</v>
      </c>
      <c r="CE50" s="36">
        <f t="shared" si="95"/>
        <v>0</v>
      </c>
      <c r="CF50" s="36">
        <f t="shared" si="95"/>
        <v>0</v>
      </c>
      <c r="CG50" s="36">
        <f t="shared" si="95"/>
        <v>0</v>
      </c>
      <c r="CH50" s="36">
        <f t="shared" si="95"/>
        <v>0</v>
      </c>
      <c r="CI50" s="36">
        <f t="shared" si="95"/>
        <v>0</v>
      </c>
      <c r="CJ50" s="36">
        <f t="shared" si="95"/>
        <v>0</v>
      </c>
      <c r="CK50" s="36">
        <f t="shared" si="95"/>
        <v>0</v>
      </c>
      <c r="CL50" s="36">
        <f t="shared" si="95"/>
        <v>0</v>
      </c>
      <c r="CM50" s="36">
        <f t="shared" si="95"/>
        <v>0</v>
      </c>
      <c r="CN50" s="36">
        <f t="shared" si="95"/>
        <v>0</v>
      </c>
      <c r="CO50" s="36">
        <f t="shared" si="95"/>
        <v>0</v>
      </c>
      <c r="CP50" s="36">
        <f t="shared" si="95"/>
        <v>0</v>
      </c>
      <c r="CQ50" s="36">
        <f t="shared" si="95"/>
        <v>0</v>
      </c>
      <c r="CR50" s="36">
        <f t="shared" si="95"/>
        <v>0</v>
      </c>
      <c r="CS50" s="36">
        <f t="shared" si="95"/>
        <v>0</v>
      </c>
      <c r="CT50" s="36">
        <f t="shared" si="95"/>
        <v>0</v>
      </c>
      <c r="CU50" s="36">
        <f t="shared" si="95"/>
        <v>0</v>
      </c>
      <c r="CV50" s="36">
        <f t="shared" si="95"/>
        <v>0</v>
      </c>
      <c r="CW50" s="36">
        <f t="shared" si="95"/>
        <v>0</v>
      </c>
      <c r="CX50" s="36">
        <f t="shared" si="95"/>
        <v>0</v>
      </c>
      <c r="CY50" s="36">
        <f t="shared" si="95"/>
        <v>0</v>
      </c>
      <c r="CZ50" s="36">
        <f t="shared" si="95"/>
        <v>0</v>
      </c>
      <c r="DA50" s="36">
        <f t="shared" si="95"/>
        <v>0</v>
      </c>
      <c r="DB50" s="36">
        <f t="shared" si="95"/>
        <v>0</v>
      </c>
      <c r="DC50" s="36">
        <f>DC49+DB48+DA47+CZ46+CY45+CX44</f>
        <v>0</v>
      </c>
      <c r="DD50" s="36">
        <f>DD49+DC48+DB47+DA46+CZ45+CY44</f>
        <v>0</v>
      </c>
      <c r="DE50" s="36">
        <f>DE49+DD48+DC47+DB46+DA45+CZ44</f>
        <v>0</v>
      </c>
      <c r="DF50" s="36">
        <f>DF49+DE48+DD47+DC46+DB45+DA44</f>
        <v>0</v>
      </c>
      <c r="DG50" s="36">
        <f>DG49+DF48+DE47+DD46+DC45+DB44</f>
        <v>0</v>
      </c>
    </row>
    <row r="51" spans="2:111" ht="12.75" customHeight="1">
      <c r="B51" s="12"/>
      <c r="C51" s="12"/>
      <c r="D51" s="12"/>
      <c r="E51" s="12"/>
      <c r="F51" s="12"/>
      <c r="G51" s="18"/>
      <c r="H51" s="45">
        <f aca="true" t="shared" si="96" ref="H51:H56">I51^2</f>
        <v>25</v>
      </c>
      <c r="I51" s="32">
        <v>5</v>
      </c>
      <c r="J51" s="34">
        <f>J44</f>
        <v>0.45</v>
      </c>
      <c r="K51" s="35">
        <f>K50*$J51</f>
        <v>7.031250000000003E-09</v>
      </c>
      <c r="L51" s="35">
        <f>L50*$J51</f>
        <v>4.2187500000000026E-08</v>
      </c>
      <c r="M51" s="35">
        <f>M50*$J51</f>
        <v>1.898437500000001E-07</v>
      </c>
      <c r="N51" s="35">
        <f>N50*$J51</f>
        <v>6.890625000000002E-07</v>
      </c>
      <c r="O51" s="35">
        <f>O50*$J51</f>
        <v>2.1726562500000007E-06</v>
      </c>
      <c r="P51" s="1">
        <f aca="true" t="shared" si="97" ref="P51:AP51">P50*$J51</f>
        <v>6.328125000000003E-06</v>
      </c>
      <c r="Q51" s="1">
        <f t="shared" si="97"/>
        <v>1.6635937500000007E-05</v>
      </c>
      <c r="R51" s="1">
        <f t="shared" si="97"/>
        <v>4.079531250000002E-05</v>
      </c>
      <c r="S51" s="1">
        <f t="shared" si="97"/>
        <v>9.336093750000005E-05</v>
      </c>
      <c r="T51" s="1">
        <f t="shared" si="97"/>
        <v>0.00020105156250000005</v>
      </c>
      <c r="U51" s="1">
        <f t="shared" si="97"/>
        <v>0.00041115937500000015</v>
      </c>
      <c r="V51" s="1">
        <f t="shared" si="97"/>
        <v>0.0007936312500000005</v>
      </c>
      <c r="W51" s="1">
        <f t="shared" si="97"/>
        <v>0.0014603835937500008</v>
      </c>
      <c r="X51" s="1">
        <f t="shared" si="97"/>
        <v>0.0025570265625000006</v>
      </c>
      <c r="Y51" s="1">
        <f t="shared" si="97"/>
        <v>0.004270767187500001</v>
      </c>
      <c r="Z51" s="1">
        <f t="shared" si="97"/>
        <v>0.006818948437500002</v>
      </c>
      <c r="AA51" s="1">
        <f t="shared" si="97"/>
        <v>0.010356946875000005</v>
      </c>
      <c r="AB51" s="1">
        <f t="shared" si="97"/>
        <v>0.015050432812500006</v>
      </c>
      <c r="AC51" s="1">
        <f t="shared" si="97"/>
        <v>0.020834219531250003</v>
      </c>
      <c r="AD51" s="1">
        <f t="shared" si="97"/>
        <v>0.027478912500000008</v>
      </c>
      <c r="AE51" s="1">
        <f t="shared" si="97"/>
        <v>0.03449475703125001</v>
      </c>
      <c r="AF51" s="1">
        <f t="shared" si="97"/>
        <v>0.04089314531250001</v>
      </c>
      <c r="AG51" s="1">
        <f t="shared" si="97"/>
        <v>0.04605326718750001</v>
      </c>
      <c r="AH51" s="1">
        <f t="shared" si="97"/>
        <v>0.04868593593750001</v>
      </c>
      <c r="AI51" s="1">
        <f t="shared" si="97"/>
        <v>0.04814849531250001</v>
      </c>
      <c r="AJ51" s="1">
        <f t="shared" si="97"/>
        <v>0.044193726562500014</v>
      </c>
      <c r="AK51" s="1">
        <f t="shared" si="97"/>
        <v>0.03673989140625</v>
      </c>
      <c r="AL51" s="1">
        <f t="shared" si="97"/>
        <v>0.02815079062500001</v>
      </c>
      <c r="AM51" s="1">
        <f t="shared" si="97"/>
        <v>0.018545076562500006</v>
      </c>
      <c r="AN51" s="1">
        <f t="shared" si="97"/>
        <v>0.009964518750000003</v>
      </c>
      <c r="AO51" s="1">
        <f t="shared" si="97"/>
        <v>0.003736694531250001</v>
      </c>
      <c r="AP51" s="1">
        <f t="shared" si="97"/>
        <v>0</v>
      </c>
      <c r="AQ51" s="1">
        <f aca="true" t="shared" si="98" ref="AQ51:BV51">AQ50*$J51</f>
        <v>0</v>
      </c>
      <c r="AR51" s="1">
        <f t="shared" si="98"/>
        <v>0</v>
      </c>
      <c r="AS51" s="1">
        <f t="shared" si="98"/>
        <v>0</v>
      </c>
      <c r="AT51" s="1">
        <f t="shared" si="98"/>
        <v>0</v>
      </c>
      <c r="AU51" s="1">
        <f t="shared" si="98"/>
        <v>0</v>
      </c>
      <c r="AV51" s="1">
        <f t="shared" si="98"/>
        <v>0</v>
      </c>
      <c r="AW51" s="1">
        <f t="shared" si="98"/>
        <v>0</v>
      </c>
      <c r="AX51" s="1">
        <f t="shared" si="98"/>
        <v>0</v>
      </c>
      <c r="AY51" s="1">
        <f t="shared" si="98"/>
        <v>0</v>
      </c>
      <c r="AZ51" s="1">
        <f t="shared" si="98"/>
        <v>0</v>
      </c>
      <c r="BA51" s="1">
        <f t="shared" si="98"/>
        <v>0</v>
      </c>
      <c r="BB51" s="1">
        <f t="shared" si="98"/>
        <v>0</v>
      </c>
      <c r="BC51" s="1">
        <f t="shared" si="98"/>
        <v>0</v>
      </c>
      <c r="BD51" s="1">
        <f t="shared" si="98"/>
        <v>0</v>
      </c>
      <c r="BE51" s="1">
        <f t="shared" si="98"/>
        <v>0</v>
      </c>
      <c r="BF51" s="1">
        <f t="shared" si="98"/>
        <v>0</v>
      </c>
      <c r="BG51" s="1">
        <f t="shared" si="98"/>
        <v>0</v>
      </c>
      <c r="BH51" s="1">
        <f t="shared" si="98"/>
        <v>0</v>
      </c>
      <c r="BI51" s="1">
        <f t="shared" si="98"/>
        <v>0</v>
      </c>
      <c r="BJ51" s="1">
        <f t="shared" si="98"/>
        <v>0</v>
      </c>
      <c r="BK51" s="1">
        <f t="shared" si="98"/>
        <v>0</v>
      </c>
      <c r="BL51" s="1">
        <f t="shared" si="98"/>
        <v>0</v>
      </c>
      <c r="BM51" s="1">
        <f t="shared" si="98"/>
        <v>0</v>
      </c>
      <c r="BN51" s="1">
        <f t="shared" si="98"/>
        <v>0</v>
      </c>
      <c r="BO51" s="1">
        <f t="shared" si="98"/>
        <v>0</v>
      </c>
      <c r="BP51" s="1">
        <f t="shared" si="98"/>
        <v>0</v>
      </c>
      <c r="BQ51" s="1">
        <f t="shared" si="98"/>
        <v>0</v>
      </c>
      <c r="BR51" s="1">
        <f t="shared" si="98"/>
        <v>0</v>
      </c>
      <c r="BS51" s="1">
        <f t="shared" si="98"/>
        <v>0</v>
      </c>
      <c r="BT51" s="1">
        <f t="shared" si="98"/>
        <v>0</v>
      </c>
      <c r="BU51" s="1">
        <f t="shared" si="98"/>
        <v>0</v>
      </c>
      <c r="BV51" s="1">
        <f t="shared" si="98"/>
        <v>0</v>
      </c>
      <c r="BW51" s="1">
        <f aca="true" t="shared" si="99" ref="BW51:DB51">BW50*$J51</f>
        <v>0</v>
      </c>
      <c r="BX51" s="1">
        <f t="shared" si="99"/>
        <v>0</v>
      </c>
      <c r="BY51" s="1">
        <f t="shared" si="99"/>
        <v>0</v>
      </c>
      <c r="BZ51" s="1">
        <f t="shared" si="99"/>
        <v>0</v>
      </c>
      <c r="CA51" s="1">
        <f t="shared" si="99"/>
        <v>0</v>
      </c>
      <c r="CB51" s="1">
        <f t="shared" si="99"/>
        <v>0</v>
      </c>
      <c r="CC51" s="1">
        <f t="shared" si="99"/>
        <v>0</v>
      </c>
      <c r="CD51" s="1">
        <f t="shared" si="99"/>
        <v>0</v>
      </c>
      <c r="CE51" s="1">
        <f t="shared" si="99"/>
        <v>0</v>
      </c>
      <c r="CF51" s="1">
        <f t="shared" si="99"/>
        <v>0</v>
      </c>
      <c r="CG51" s="1">
        <f t="shared" si="99"/>
        <v>0</v>
      </c>
      <c r="CH51" s="1">
        <f t="shared" si="99"/>
        <v>0</v>
      </c>
      <c r="CI51" s="1">
        <f t="shared" si="99"/>
        <v>0</v>
      </c>
      <c r="CJ51" s="1">
        <f t="shared" si="99"/>
        <v>0</v>
      </c>
      <c r="CK51" s="1">
        <f t="shared" si="99"/>
        <v>0</v>
      </c>
      <c r="CL51" s="1">
        <f t="shared" si="99"/>
        <v>0</v>
      </c>
      <c r="CM51" s="1">
        <f t="shared" si="99"/>
        <v>0</v>
      </c>
      <c r="CN51" s="1">
        <f t="shared" si="99"/>
        <v>0</v>
      </c>
      <c r="CO51" s="1">
        <f t="shared" si="99"/>
        <v>0</v>
      </c>
      <c r="CP51" s="1">
        <f t="shared" si="99"/>
        <v>0</v>
      </c>
      <c r="CQ51" s="1">
        <f t="shared" si="99"/>
        <v>0</v>
      </c>
      <c r="CR51" s="1">
        <f t="shared" si="99"/>
        <v>0</v>
      </c>
      <c r="CS51" s="1">
        <f t="shared" si="99"/>
        <v>0</v>
      </c>
      <c r="CT51" s="1">
        <f t="shared" si="99"/>
        <v>0</v>
      </c>
      <c r="CU51" s="1">
        <f t="shared" si="99"/>
        <v>0</v>
      </c>
      <c r="CV51" s="1">
        <f t="shared" si="99"/>
        <v>0</v>
      </c>
      <c r="CW51" s="1">
        <f t="shared" si="99"/>
        <v>0</v>
      </c>
      <c r="CX51" s="1">
        <f t="shared" si="99"/>
        <v>0</v>
      </c>
      <c r="CY51" s="1">
        <f t="shared" si="99"/>
        <v>0</v>
      </c>
      <c r="CZ51" s="1">
        <f t="shared" si="99"/>
        <v>0</v>
      </c>
      <c r="DA51" s="1">
        <f t="shared" si="99"/>
        <v>0</v>
      </c>
      <c r="DB51" s="1">
        <f t="shared" si="99"/>
        <v>0</v>
      </c>
      <c r="DC51" s="1">
        <f>DC50*$J51</f>
        <v>0</v>
      </c>
      <c r="DD51" s="1">
        <f>DD50*$J51</f>
        <v>0</v>
      </c>
      <c r="DE51" s="1">
        <f>DE50*$J51</f>
        <v>0</v>
      </c>
      <c r="DF51" s="1">
        <f>DF50*$J51</f>
        <v>0</v>
      </c>
      <c r="DG51" s="1">
        <f>DG50*$J51</f>
        <v>0</v>
      </c>
    </row>
    <row r="52" spans="7:111" ht="12.75" customHeight="1">
      <c r="G52" s="19"/>
      <c r="H52" s="46">
        <f t="shared" si="96"/>
        <v>16</v>
      </c>
      <c r="I52" s="32">
        <v>4</v>
      </c>
      <c r="J52" s="34">
        <f t="shared" si="28"/>
        <v>0.2</v>
      </c>
      <c r="K52" s="35">
        <f>K50*$J52</f>
        <v>3.1250000000000015E-09</v>
      </c>
      <c r="L52" s="35">
        <f>L50*$J52</f>
        <v>1.8750000000000012E-08</v>
      </c>
      <c r="M52" s="35">
        <f>M50*$J52</f>
        <v>8.437500000000004E-08</v>
      </c>
      <c r="N52" s="35">
        <f>N50*$J52</f>
        <v>3.0625000000000014E-07</v>
      </c>
      <c r="O52" s="35">
        <f>O50*$J52</f>
        <v>9.656250000000004E-07</v>
      </c>
      <c r="P52" s="1">
        <f aca="true" t="shared" si="100" ref="P52:BV52">P50*$J52</f>
        <v>2.8125000000000014E-06</v>
      </c>
      <c r="Q52" s="1">
        <f t="shared" si="100"/>
        <v>7.3937500000000035E-06</v>
      </c>
      <c r="R52" s="1">
        <f t="shared" si="100"/>
        <v>1.8131250000000007E-05</v>
      </c>
      <c r="S52" s="1">
        <f t="shared" si="100"/>
        <v>4.149375000000002E-05</v>
      </c>
      <c r="T52" s="1">
        <f t="shared" si="100"/>
        <v>8.935625000000003E-05</v>
      </c>
      <c r="U52" s="1">
        <f t="shared" si="100"/>
        <v>0.00018273750000000007</v>
      </c>
      <c r="V52" s="1">
        <f t="shared" si="100"/>
        <v>0.0003527250000000002</v>
      </c>
      <c r="W52" s="1">
        <f t="shared" si="100"/>
        <v>0.0006490593750000004</v>
      </c>
      <c r="X52" s="1">
        <f t="shared" si="100"/>
        <v>0.0011364562500000004</v>
      </c>
      <c r="Y52" s="1">
        <f t="shared" si="100"/>
        <v>0.0018981187500000003</v>
      </c>
      <c r="Z52" s="1">
        <f t="shared" si="100"/>
        <v>0.003030643750000001</v>
      </c>
      <c r="AA52" s="1">
        <f t="shared" si="100"/>
        <v>0.004603087500000002</v>
      </c>
      <c r="AB52" s="1">
        <f t="shared" si="100"/>
        <v>0.006689081250000003</v>
      </c>
      <c r="AC52" s="1">
        <f t="shared" si="100"/>
        <v>0.009259653125000001</v>
      </c>
      <c r="AD52" s="1">
        <f t="shared" si="100"/>
        <v>0.012212850000000004</v>
      </c>
      <c r="AE52" s="1">
        <f t="shared" si="100"/>
        <v>0.015331003125000004</v>
      </c>
      <c r="AF52" s="1">
        <f t="shared" si="100"/>
        <v>0.018174731250000003</v>
      </c>
      <c r="AG52" s="1">
        <f t="shared" si="100"/>
        <v>0.020468118750000003</v>
      </c>
      <c r="AH52" s="1">
        <f t="shared" si="100"/>
        <v>0.021638193750000007</v>
      </c>
      <c r="AI52" s="1">
        <f t="shared" si="100"/>
        <v>0.021399331250000004</v>
      </c>
      <c r="AJ52" s="1">
        <f t="shared" si="100"/>
        <v>0.019641656250000007</v>
      </c>
      <c r="AK52" s="1">
        <f t="shared" si="100"/>
        <v>0.016328840625000004</v>
      </c>
      <c r="AL52" s="1">
        <f t="shared" si="100"/>
        <v>0.012511462500000004</v>
      </c>
      <c r="AM52" s="1">
        <f t="shared" si="100"/>
        <v>0.008242256250000001</v>
      </c>
      <c r="AN52" s="1">
        <f t="shared" si="100"/>
        <v>0.004428675000000002</v>
      </c>
      <c r="AO52" s="1">
        <f t="shared" si="100"/>
        <v>0.0016607531250000006</v>
      </c>
      <c r="AP52" s="1">
        <f t="shared" si="100"/>
        <v>0</v>
      </c>
      <c r="AQ52" s="1">
        <f t="shared" si="100"/>
        <v>0</v>
      </c>
      <c r="AR52" s="1">
        <f t="shared" si="100"/>
        <v>0</v>
      </c>
      <c r="AS52" s="1">
        <f t="shared" si="100"/>
        <v>0</v>
      </c>
      <c r="AT52" s="1">
        <f t="shared" si="100"/>
        <v>0</v>
      </c>
      <c r="AU52" s="1">
        <f t="shared" si="100"/>
        <v>0</v>
      </c>
      <c r="AV52" s="1">
        <f t="shared" si="100"/>
        <v>0</v>
      </c>
      <c r="AW52" s="1">
        <f t="shared" si="100"/>
        <v>0</v>
      </c>
      <c r="AX52" s="1">
        <f t="shared" si="100"/>
        <v>0</v>
      </c>
      <c r="AY52" s="1">
        <f t="shared" si="100"/>
        <v>0</v>
      </c>
      <c r="AZ52" s="1">
        <f t="shared" si="100"/>
        <v>0</v>
      </c>
      <c r="BA52" s="1">
        <f t="shared" si="100"/>
        <v>0</v>
      </c>
      <c r="BB52" s="1">
        <f t="shared" si="100"/>
        <v>0</v>
      </c>
      <c r="BC52" s="1">
        <f t="shared" si="100"/>
        <v>0</v>
      </c>
      <c r="BD52" s="1">
        <f t="shared" si="100"/>
        <v>0</v>
      </c>
      <c r="BE52" s="1">
        <f t="shared" si="100"/>
        <v>0</v>
      </c>
      <c r="BF52" s="1">
        <f t="shared" si="100"/>
        <v>0</v>
      </c>
      <c r="BG52" s="1">
        <f t="shared" si="100"/>
        <v>0</v>
      </c>
      <c r="BH52" s="1">
        <f t="shared" si="100"/>
        <v>0</v>
      </c>
      <c r="BI52" s="1">
        <f t="shared" si="100"/>
        <v>0</v>
      </c>
      <c r="BJ52" s="1">
        <f t="shared" si="100"/>
        <v>0</v>
      </c>
      <c r="BK52" s="1">
        <f t="shared" si="100"/>
        <v>0</v>
      </c>
      <c r="BL52" s="1">
        <f t="shared" si="100"/>
        <v>0</v>
      </c>
      <c r="BM52" s="1">
        <f t="shared" si="100"/>
        <v>0</v>
      </c>
      <c r="BN52" s="1">
        <f t="shared" si="100"/>
        <v>0</v>
      </c>
      <c r="BO52" s="1">
        <f t="shared" si="100"/>
        <v>0</v>
      </c>
      <c r="BP52" s="1">
        <f t="shared" si="100"/>
        <v>0</v>
      </c>
      <c r="BQ52" s="1">
        <f t="shared" si="100"/>
        <v>0</v>
      </c>
      <c r="BR52" s="1">
        <f t="shared" si="100"/>
        <v>0</v>
      </c>
      <c r="BS52" s="1">
        <f t="shared" si="100"/>
        <v>0</v>
      </c>
      <c r="BT52" s="1">
        <f t="shared" si="100"/>
        <v>0</v>
      </c>
      <c r="BU52" s="1">
        <f t="shared" si="100"/>
        <v>0</v>
      </c>
      <c r="BV52" s="1">
        <f t="shared" si="100"/>
        <v>0</v>
      </c>
      <c r="BW52" s="1">
        <f aca="true" t="shared" si="101" ref="BW52:DG52">BW50*$J52</f>
        <v>0</v>
      </c>
      <c r="BX52" s="1">
        <f t="shared" si="101"/>
        <v>0</v>
      </c>
      <c r="BY52" s="1">
        <f t="shared" si="101"/>
        <v>0</v>
      </c>
      <c r="BZ52" s="1">
        <f t="shared" si="101"/>
        <v>0</v>
      </c>
      <c r="CA52" s="1">
        <f t="shared" si="101"/>
        <v>0</v>
      </c>
      <c r="CB52" s="1">
        <f t="shared" si="101"/>
        <v>0</v>
      </c>
      <c r="CC52" s="1">
        <f t="shared" si="101"/>
        <v>0</v>
      </c>
      <c r="CD52" s="1">
        <f t="shared" si="101"/>
        <v>0</v>
      </c>
      <c r="CE52" s="1">
        <f t="shared" si="101"/>
        <v>0</v>
      </c>
      <c r="CF52" s="1">
        <f t="shared" si="101"/>
        <v>0</v>
      </c>
      <c r="CG52" s="1">
        <f t="shared" si="101"/>
        <v>0</v>
      </c>
      <c r="CH52" s="1">
        <f t="shared" si="101"/>
        <v>0</v>
      </c>
      <c r="CI52" s="1">
        <f t="shared" si="101"/>
        <v>0</v>
      </c>
      <c r="CJ52" s="1">
        <f t="shared" si="101"/>
        <v>0</v>
      </c>
      <c r="CK52" s="1">
        <f t="shared" si="101"/>
        <v>0</v>
      </c>
      <c r="CL52" s="1">
        <f t="shared" si="101"/>
        <v>0</v>
      </c>
      <c r="CM52" s="1">
        <f t="shared" si="101"/>
        <v>0</v>
      </c>
      <c r="CN52" s="1">
        <f t="shared" si="101"/>
        <v>0</v>
      </c>
      <c r="CO52" s="1">
        <f t="shared" si="101"/>
        <v>0</v>
      </c>
      <c r="CP52" s="1">
        <f t="shared" si="101"/>
        <v>0</v>
      </c>
      <c r="CQ52" s="1">
        <f t="shared" si="101"/>
        <v>0</v>
      </c>
      <c r="CR52" s="1">
        <f t="shared" si="101"/>
        <v>0</v>
      </c>
      <c r="CS52" s="1">
        <f t="shared" si="101"/>
        <v>0</v>
      </c>
      <c r="CT52" s="1">
        <f t="shared" si="101"/>
        <v>0</v>
      </c>
      <c r="CU52" s="1">
        <f t="shared" si="101"/>
        <v>0</v>
      </c>
      <c r="CV52" s="1">
        <f t="shared" si="101"/>
        <v>0</v>
      </c>
      <c r="CW52" s="1">
        <f t="shared" si="101"/>
        <v>0</v>
      </c>
      <c r="CX52" s="1">
        <f t="shared" si="101"/>
        <v>0</v>
      </c>
      <c r="CY52" s="1">
        <f t="shared" si="101"/>
        <v>0</v>
      </c>
      <c r="CZ52" s="1">
        <f t="shared" si="101"/>
        <v>0</v>
      </c>
      <c r="DA52" s="1">
        <f t="shared" si="101"/>
        <v>0</v>
      </c>
      <c r="DB52" s="1">
        <f t="shared" si="101"/>
        <v>0</v>
      </c>
      <c r="DC52" s="1">
        <f t="shared" si="101"/>
        <v>0</v>
      </c>
      <c r="DD52" s="1">
        <f t="shared" si="101"/>
        <v>0</v>
      </c>
      <c r="DE52" s="1">
        <f t="shared" si="101"/>
        <v>0</v>
      </c>
      <c r="DF52" s="1">
        <f t="shared" si="101"/>
        <v>0</v>
      </c>
      <c r="DG52" s="1">
        <f t="shared" si="101"/>
        <v>0</v>
      </c>
    </row>
    <row r="53" spans="7:111" ht="12.75" customHeight="1">
      <c r="G53" s="19"/>
      <c r="H53" s="46">
        <f t="shared" si="96"/>
        <v>9</v>
      </c>
      <c r="I53" s="32">
        <v>3</v>
      </c>
      <c r="J53" s="34">
        <f t="shared" si="28"/>
        <v>0.15</v>
      </c>
      <c r="K53" s="35">
        <f>K50*$J53</f>
        <v>2.3437500000000007E-09</v>
      </c>
      <c r="L53" s="35">
        <f>L50*$J53</f>
        <v>1.4062500000000008E-08</v>
      </c>
      <c r="M53" s="35">
        <f>M50*$J53</f>
        <v>6.328125000000003E-08</v>
      </c>
      <c r="N53" s="35">
        <f>N50*$J53</f>
        <v>2.2968750000000008E-07</v>
      </c>
      <c r="O53" s="35">
        <f>O50*$J53</f>
        <v>7.242187500000001E-07</v>
      </c>
      <c r="P53" s="1">
        <f aca="true" t="shared" si="102" ref="P53:BV53">P50*$J53</f>
        <v>2.109375000000001E-06</v>
      </c>
      <c r="Q53" s="1">
        <f t="shared" si="102"/>
        <v>5.545312500000002E-06</v>
      </c>
      <c r="R53" s="1">
        <f t="shared" si="102"/>
        <v>1.3598437500000006E-05</v>
      </c>
      <c r="S53" s="1">
        <f t="shared" si="102"/>
        <v>3.112031250000001E-05</v>
      </c>
      <c r="T53" s="1">
        <f t="shared" si="102"/>
        <v>6.701718750000002E-05</v>
      </c>
      <c r="U53" s="1">
        <f t="shared" si="102"/>
        <v>0.00013705312500000003</v>
      </c>
      <c r="V53" s="1">
        <f t="shared" si="102"/>
        <v>0.0002645437500000001</v>
      </c>
      <c r="W53" s="1">
        <f t="shared" si="102"/>
        <v>0.00048679453125000024</v>
      </c>
      <c r="X53" s="1">
        <f t="shared" si="102"/>
        <v>0.0008523421875000002</v>
      </c>
      <c r="Y53" s="1">
        <f t="shared" si="102"/>
        <v>0.0014235890625000002</v>
      </c>
      <c r="Z53" s="1">
        <f t="shared" si="102"/>
        <v>0.0022729828125000007</v>
      </c>
      <c r="AA53" s="1">
        <f t="shared" si="102"/>
        <v>0.0034523156250000015</v>
      </c>
      <c r="AB53" s="1">
        <f t="shared" si="102"/>
        <v>0.005016810937500001</v>
      </c>
      <c r="AC53" s="1">
        <f t="shared" si="102"/>
        <v>0.006944739843750001</v>
      </c>
      <c r="AD53" s="1">
        <f t="shared" si="102"/>
        <v>0.009159637500000001</v>
      </c>
      <c r="AE53" s="1">
        <f t="shared" si="102"/>
        <v>0.011498252343750003</v>
      </c>
      <c r="AF53" s="1">
        <f t="shared" si="102"/>
        <v>0.013631048437500003</v>
      </c>
      <c r="AG53" s="1">
        <f t="shared" si="102"/>
        <v>0.015351089062500002</v>
      </c>
      <c r="AH53" s="1">
        <f t="shared" si="102"/>
        <v>0.0162286453125</v>
      </c>
      <c r="AI53" s="1">
        <f t="shared" si="102"/>
        <v>0.0160494984375</v>
      </c>
      <c r="AJ53" s="1">
        <f t="shared" si="102"/>
        <v>0.014731242187500004</v>
      </c>
      <c r="AK53" s="1">
        <f t="shared" si="102"/>
        <v>0.01224663046875</v>
      </c>
      <c r="AL53" s="1">
        <f t="shared" si="102"/>
        <v>0.009383596875000002</v>
      </c>
      <c r="AM53" s="1">
        <f t="shared" si="102"/>
        <v>0.0061816921875000016</v>
      </c>
      <c r="AN53" s="1">
        <f t="shared" si="102"/>
        <v>0.003321506250000001</v>
      </c>
      <c r="AO53" s="1">
        <f t="shared" si="102"/>
        <v>0.0012455648437500004</v>
      </c>
      <c r="AP53" s="1">
        <f t="shared" si="102"/>
        <v>0</v>
      </c>
      <c r="AQ53" s="1">
        <f t="shared" si="102"/>
        <v>0</v>
      </c>
      <c r="AR53" s="1">
        <f t="shared" si="102"/>
        <v>0</v>
      </c>
      <c r="AS53" s="1">
        <f t="shared" si="102"/>
        <v>0</v>
      </c>
      <c r="AT53" s="1">
        <f t="shared" si="102"/>
        <v>0</v>
      </c>
      <c r="AU53" s="1">
        <f t="shared" si="102"/>
        <v>0</v>
      </c>
      <c r="AV53" s="1">
        <f t="shared" si="102"/>
        <v>0</v>
      </c>
      <c r="AW53" s="1">
        <f t="shared" si="102"/>
        <v>0</v>
      </c>
      <c r="AX53" s="1">
        <f t="shared" si="102"/>
        <v>0</v>
      </c>
      <c r="AY53" s="1">
        <f t="shared" si="102"/>
        <v>0</v>
      </c>
      <c r="AZ53" s="1">
        <f t="shared" si="102"/>
        <v>0</v>
      </c>
      <c r="BA53" s="1">
        <f t="shared" si="102"/>
        <v>0</v>
      </c>
      <c r="BB53" s="1">
        <f t="shared" si="102"/>
        <v>0</v>
      </c>
      <c r="BC53" s="1">
        <f t="shared" si="102"/>
        <v>0</v>
      </c>
      <c r="BD53" s="1">
        <f t="shared" si="102"/>
        <v>0</v>
      </c>
      <c r="BE53" s="1">
        <f t="shared" si="102"/>
        <v>0</v>
      </c>
      <c r="BF53" s="1">
        <f t="shared" si="102"/>
        <v>0</v>
      </c>
      <c r="BG53" s="1">
        <f t="shared" si="102"/>
        <v>0</v>
      </c>
      <c r="BH53" s="1">
        <f t="shared" si="102"/>
        <v>0</v>
      </c>
      <c r="BI53" s="1">
        <f t="shared" si="102"/>
        <v>0</v>
      </c>
      <c r="BJ53" s="1">
        <f t="shared" si="102"/>
        <v>0</v>
      </c>
      <c r="BK53" s="1">
        <f t="shared" si="102"/>
        <v>0</v>
      </c>
      <c r="BL53" s="1">
        <f t="shared" si="102"/>
        <v>0</v>
      </c>
      <c r="BM53" s="1">
        <f t="shared" si="102"/>
        <v>0</v>
      </c>
      <c r="BN53" s="1">
        <f t="shared" si="102"/>
        <v>0</v>
      </c>
      <c r="BO53" s="1">
        <f t="shared" si="102"/>
        <v>0</v>
      </c>
      <c r="BP53" s="1">
        <f t="shared" si="102"/>
        <v>0</v>
      </c>
      <c r="BQ53" s="1">
        <f t="shared" si="102"/>
        <v>0</v>
      </c>
      <c r="BR53" s="1">
        <f t="shared" si="102"/>
        <v>0</v>
      </c>
      <c r="BS53" s="1">
        <f t="shared" si="102"/>
        <v>0</v>
      </c>
      <c r="BT53" s="1">
        <f t="shared" si="102"/>
        <v>0</v>
      </c>
      <c r="BU53" s="1">
        <f t="shared" si="102"/>
        <v>0</v>
      </c>
      <c r="BV53" s="1">
        <f t="shared" si="102"/>
        <v>0</v>
      </c>
      <c r="BW53" s="1">
        <f aca="true" t="shared" si="103" ref="BW53:DG53">BW50*$J53</f>
        <v>0</v>
      </c>
      <c r="BX53" s="1">
        <f t="shared" si="103"/>
        <v>0</v>
      </c>
      <c r="BY53" s="1">
        <f t="shared" si="103"/>
        <v>0</v>
      </c>
      <c r="BZ53" s="1">
        <f t="shared" si="103"/>
        <v>0</v>
      </c>
      <c r="CA53" s="1">
        <f t="shared" si="103"/>
        <v>0</v>
      </c>
      <c r="CB53" s="1">
        <f t="shared" si="103"/>
        <v>0</v>
      </c>
      <c r="CC53" s="1">
        <f t="shared" si="103"/>
        <v>0</v>
      </c>
      <c r="CD53" s="1">
        <f t="shared" si="103"/>
        <v>0</v>
      </c>
      <c r="CE53" s="1">
        <f t="shared" si="103"/>
        <v>0</v>
      </c>
      <c r="CF53" s="1">
        <f t="shared" si="103"/>
        <v>0</v>
      </c>
      <c r="CG53" s="1">
        <f t="shared" si="103"/>
        <v>0</v>
      </c>
      <c r="CH53" s="1">
        <f t="shared" si="103"/>
        <v>0</v>
      </c>
      <c r="CI53" s="1">
        <f t="shared" si="103"/>
        <v>0</v>
      </c>
      <c r="CJ53" s="1">
        <f t="shared" si="103"/>
        <v>0</v>
      </c>
      <c r="CK53" s="1">
        <f t="shared" si="103"/>
        <v>0</v>
      </c>
      <c r="CL53" s="1">
        <f t="shared" si="103"/>
        <v>0</v>
      </c>
      <c r="CM53" s="1">
        <f t="shared" si="103"/>
        <v>0</v>
      </c>
      <c r="CN53" s="1">
        <f t="shared" si="103"/>
        <v>0</v>
      </c>
      <c r="CO53" s="1">
        <f t="shared" si="103"/>
        <v>0</v>
      </c>
      <c r="CP53" s="1">
        <f t="shared" si="103"/>
        <v>0</v>
      </c>
      <c r="CQ53" s="1">
        <f t="shared" si="103"/>
        <v>0</v>
      </c>
      <c r="CR53" s="1">
        <f t="shared" si="103"/>
        <v>0</v>
      </c>
      <c r="CS53" s="1">
        <f t="shared" si="103"/>
        <v>0</v>
      </c>
      <c r="CT53" s="1">
        <f t="shared" si="103"/>
        <v>0</v>
      </c>
      <c r="CU53" s="1">
        <f t="shared" si="103"/>
        <v>0</v>
      </c>
      <c r="CV53" s="1">
        <f t="shared" si="103"/>
        <v>0</v>
      </c>
      <c r="CW53" s="1">
        <f t="shared" si="103"/>
        <v>0</v>
      </c>
      <c r="CX53" s="1">
        <f t="shared" si="103"/>
        <v>0</v>
      </c>
      <c r="CY53" s="1">
        <f t="shared" si="103"/>
        <v>0</v>
      </c>
      <c r="CZ53" s="1">
        <f t="shared" si="103"/>
        <v>0</v>
      </c>
      <c r="DA53" s="1">
        <f t="shared" si="103"/>
        <v>0</v>
      </c>
      <c r="DB53" s="1">
        <f t="shared" si="103"/>
        <v>0</v>
      </c>
      <c r="DC53" s="1">
        <f t="shared" si="103"/>
        <v>0</v>
      </c>
      <c r="DD53" s="1">
        <f t="shared" si="103"/>
        <v>0</v>
      </c>
      <c r="DE53" s="1">
        <f t="shared" si="103"/>
        <v>0</v>
      </c>
      <c r="DF53" s="1">
        <f t="shared" si="103"/>
        <v>0</v>
      </c>
      <c r="DG53" s="1">
        <f t="shared" si="103"/>
        <v>0</v>
      </c>
    </row>
    <row r="54" spans="7:111" ht="12.75" customHeight="1">
      <c r="G54" s="19"/>
      <c r="H54" s="46">
        <f t="shared" si="96"/>
        <v>4</v>
      </c>
      <c r="I54" s="32">
        <v>2</v>
      </c>
      <c r="J54" s="34">
        <f t="shared" si="28"/>
        <v>0.1</v>
      </c>
      <c r="K54" s="35">
        <f>K50*$J54</f>
        <v>1.5625000000000008E-09</v>
      </c>
      <c r="L54" s="35">
        <f>L50*$J54</f>
        <v>9.375000000000006E-09</v>
      </c>
      <c r="M54" s="35">
        <f>M50*$J54</f>
        <v>4.218750000000002E-08</v>
      </c>
      <c r="N54" s="35">
        <f>N50*$J54</f>
        <v>1.5312500000000007E-07</v>
      </c>
      <c r="O54" s="35">
        <f>O50*$J54</f>
        <v>4.828125000000002E-07</v>
      </c>
      <c r="P54" s="1">
        <f aca="true" t="shared" si="104" ref="P54:BV54">P50*$J54</f>
        <v>1.4062500000000007E-06</v>
      </c>
      <c r="Q54" s="1">
        <f t="shared" si="104"/>
        <v>3.6968750000000018E-06</v>
      </c>
      <c r="R54" s="1">
        <f t="shared" si="104"/>
        <v>9.065625000000004E-06</v>
      </c>
      <c r="S54" s="1">
        <f t="shared" si="104"/>
        <v>2.074687500000001E-05</v>
      </c>
      <c r="T54" s="1">
        <f t="shared" si="104"/>
        <v>4.467812500000002E-05</v>
      </c>
      <c r="U54" s="1">
        <f t="shared" si="104"/>
        <v>9.136875000000004E-05</v>
      </c>
      <c r="V54" s="1">
        <f t="shared" si="104"/>
        <v>0.0001763625000000001</v>
      </c>
      <c r="W54" s="1">
        <f t="shared" si="104"/>
        <v>0.0003245296875000002</v>
      </c>
      <c r="X54" s="1">
        <f t="shared" si="104"/>
        <v>0.0005682281250000002</v>
      </c>
      <c r="Y54" s="1">
        <f t="shared" si="104"/>
        <v>0.0009490593750000002</v>
      </c>
      <c r="Z54" s="1">
        <f t="shared" si="104"/>
        <v>0.0015153218750000004</v>
      </c>
      <c r="AA54" s="1">
        <f t="shared" si="104"/>
        <v>0.002301543750000001</v>
      </c>
      <c r="AB54" s="1">
        <f t="shared" si="104"/>
        <v>0.0033445406250000014</v>
      </c>
      <c r="AC54" s="1">
        <f t="shared" si="104"/>
        <v>0.004629826562500001</v>
      </c>
      <c r="AD54" s="1">
        <f t="shared" si="104"/>
        <v>0.006106425000000002</v>
      </c>
      <c r="AE54" s="1">
        <f t="shared" si="104"/>
        <v>0.007665501562500002</v>
      </c>
      <c r="AF54" s="1">
        <f t="shared" si="104"/>
        <v>0.009087365625000001</v>
      </c>
      <c r="AG54" s="1">
        <f t="shared" si="104"/>
        <v>0.010234059375000002</v>
      </c>
      <c r="AH54" s="1">
        <f t="shared" si="104"/>
        <v>0.010819096875000003</v>
      </c>
      <c r="AI54" s="1">
        <f t="shared" si="104"/>
        <v>0.010699665625000002</v>
      </c>
      <c r="AJ54" s="1">
        <f t="shared" si="104"/>
        <v>0.009820828125000004</v>
      </c>
      <c r="AK54" s="1">
        <f t="shared" si="104"/>
        <v>0.008164420312500002</v>
      </c>
      <c r="AL54" s="1">
        <f t="shared" si="104"/>
        <v>0.006255731250000002</v>
      </c>
      <c r="AM54" s="1">
        <f t="shared" si="104"/>
        <v>0.004121128125000001</v>
      </c>
      <c r="AN54" s="1">
        <f t="shared" si="104"/>
        <v>0.002214337500000001</v>
      </c>
      <c r="AO54" s="1">
        <f t="shared" si="104"/>
        <v>0.0008303765625000003</v>
      </c>
      <c r="AP54" s="1">
        <f t="shared" si="104"/>
        <v>0</v>
      </c>
      <c r="AQ54" s="1">
        <f t="shared" si="104"/>
        <v>0</v>
      </c>
      <c r="AR54" s="1">
        <f t="shared" si="104"/>
        <v>0</v>
      </c>
      <c r="AS54" s="1">
        <f t="shared" si="104"/>
        <v>0</v>
      </c>
      <c r="AT54" s="1">
        <f t="shared" si="104"/>
        <v>0</v>
      </c>
      <c r="AU54" s="1">
        <f t="shared" si="104"/>
        <v>0</v>
      </c>
      <c r="AV54" s="1">
        <f t="shared" si="104"/>
        <v>0</v>
      </c>
      <c r="AW54" s="1">
        <f t="shared" si="104"/>
        <v>0</v>
      </c>
      <c r="AX54" s="1">
        <f t="shared" si="104"/>
        <v>0</v>
      </c>
      <c r="AY54" s="1">
        <f t="shared" si="104"/>
        <v>0</v>
      </c>
      <c r="AZ54" s="1">
        <f t="shared" si="104"/>
        <v>0</v>
      </c>
      <c r="BA54" s="1">
        <f t="shared" si="104"/>
        <v>0</v>
      </c>
      <c r="BB54" s="1">
        <f t="shared" si="104"/>
        <v>0</v>
      </c>
      <c r="BC54" s="1">
        <f t="shared" si="104"/>
        <v>0</v>
      </c>
      <c r="BD54" s="1">
        <f t="shared" si="104"/>
        <v>0</v>
      </c>
      <c r="BE54" s="1">
        <f t="shared" si="104"/>
        <v>0</v>
      </c>
      <c r="BF54" s="1">
        <f t="shared" si="104"/>
        <v>0</v>
      </c>
      <c r="BG54" s="1">
        <f t="shared" si="104"/>
        <v>0</v>
      </c>
      <c r="BH54" s="1">
        <f t="shared" si="104"/>
        <v>0</v>
      </c>
      <c r="BI54" s="1">
        <f t="shared" si="104"/>
        <v>0</v>
      </c>
      <c r="BJ54" s="1">
        <f t="shared" si="104"/>
        <v>0</v>
      </c>
      <c r="BK54" s="1">
        <f t="shared" si="104"/>
        <v>0</v>
      </c>
      <c r="BL54" s="1">
        <f t="shared" si="104"/>
        <v>0</v>
      </c>
      <c r="BM54" s="1">
        <f t="shared" si="104"/>
        <v>0</v>
      </c>
      <c r="BN54" s="1">
        <f t="shared" si="104"/>
        <v>0</v>
      </c>
      <c r="BO54" s="1">
        <f t="shared" si="104"/>
        <v>0</v>
      </c>
      <c r="BP54" s="1">
        <f t="shared" si="104"/>
        <v>0</v>
      </c>
      <c r="BQ54" s="1">
        <f t="shared" si="104"/>
        <v>0</v>
      </c>
      <c r="BR54" s="1">
        <f t="shared" si="104"/>
        <v>0</v>
      </c>
      <c r="BS54" s="1">
        <f t="shared" si="104"/>
        <v>0</v>
      </c>
      <c r="BT54" s="1">
        <f t="shared" si="104"/>
        <v>0</v>
      </c>
      <c r="BU54" s="1">
        <f t="shared" si="104"/>
        <v>0</v>
      </c>
      <c r="BV54" s="1">
        <f t="shared" si="104"/>
        <v>0</v>
      </c>
      <c r="BW54" s="1">
        <f aca="true" t="shared" si="105" ref="BW54:DG54">BW50*$J54</f>
        <v>0</v>
      </c>
      <c r="BX54" s="1">
        <f t="shared" si="105"/>
        <v>0</v>
      </c>
      <c r="BY54" s="1">
        <f t="shared" si="105"/>
        <v>0</v>
      </c>
      <c r="BZ54" s="1">
        <f t="shared" si="105"/>
        <v>0</v>
      </c>
      <c r="CA54" s="1">
        <f t="shared" si="105"/>
        <v>0</v>
      </c>
      <c r="CB54" s="1">
        <f t="shared" si="105"/>
        <v>0</v>
      </c>
      <c r="CC54" s="1">
        <f t="shared" si="105"/>
        <v>0</v>
      </c>
      <c r="CD54" s="1">
        <f t="shared" si="105"/>
        <v>0</v>
      </c>
      <c r="CE54" s="1">
        <f t="shared" si="105"/>
        <v>0</v>
      </c>
      <c r="CF54" s="1">
        <f t="shared" si="105"/>
        <v>0</v>
      </c>
      <c r="CG54" s="1">
        <f t="shared" si="105"/>
        <v>0</v>
      </c>
      <c r="CH54" s="1">
        <f t="shared" si="105"/>
        <v>0</v>
      </c>
      <c r="CI54" s="1">
        <f t="shared" si="105"/>
        <v>0</v>
      </c>
      <c r="CJ54" s="1">
        <f t="shared" si="105"/>
        <v>0</v>
      </c>
      <c r="CK54" s="1">
        <f t="shared" si="105"/>
        <v>0</v>
      </c>
      <c r="CL54" s="1">
        <f t="shared" si="105"/>
        <v>0</v>
      </c>
      <c r="CM54" s="1">
        <f t="shared" si="105"/>
        <v>0</v>
      </c>
      <c r="CN54" s="1">
        <f t="shared" si="105"/>
        <v>0</v>
      </c>
      <c r="CO54" s="1">
        <f t="shared" si="105"/>
        <v>0</v>
      </c>
      <c r="CP54" s="1">
        <f t="shared" si="105"/>
        <v>0</v>
      </c>
      <c r="CQ54" s="1">
        <f t="shared" si="105"/>
        <v>0</v>
      </c>
      <c r="CR54" s="1">
        <f t="shared" si="105"/>
        <v>0</v>
      </c>
      <c r="CS54" s="1">
        <f t="shared" si="105"/>
        <v>0</v>
      </c>
      <c r="CT54" s="1">
        <f t="shared" si="105"/>
        <v>0</v>
      </c>
      <c r="CU54" s="1">
        <f t="shared" si="105"/>
        <v>0</v>
      </c>
      <c r="CV54" s="1">
        <f t="shared" si="105"/>
        <v>0</v>
      </c>
      <c r="CW54" s="1">
        <f t="shared" si="105"/>
        <v>0</v>
      </c>
      <c r="CX54" s="1">
        <f t="shared" si="105"/>
        <v>0</v>
      </c>
      <c r="CY54" s="1">
        <f t="shared" si="105"/>
        <v>0</v>
      </c>
      <c r="CZ54" s="1">
        <f t="shared" si="105"/>
        <v>0</v>
      </c>
      <c r="DA54" s="1">
        <f t="shared" si="105"/>
        <v>0</v>
      </c>
      <c r="DB54" s="1">
        <f t="shared" si="105"/>
        <v>0</v>
      </c>
      <c r="DC54" s="1">
        <f t="shared" si="105"/>
        <v>0</v>
      </c>
      <c r="DD54" s="1">
        <f t="shared" si="105"/>
        <v>0</v>
      </c>
      <c r="DE54" s="1">
        <f t="shared" si="105"/>
        <v>0</v>
      </c>
      <c r="DF54" s="1">
        <f t="shared" si="105"/>
        <v>0</v>
      </c>
      <c r="DG54" s="1">
        <f t="shared" si="105"/>
        <v>0</v>
      </c>
    </row>
    <row r="55" spans="7:111" ht="12.75" customHeight="1">
      <c r="G55" s="19"/>
      <c r="H55" s="46">
        <f t="shared" si="96"/>
        <v>1</v>
      </c>
      <c r="I55" s="32">
        <v>1</v>
      </c>
      <c r="J55" s="34">
        <f t="shared" si="28"/>
        <v>0.05</v>
      </c>
      <c r="K55" s="35">
        <f>K50*$J55</f>
        <v>7.812500000000004E-10</v>
      </c>
      <c r="L55" s="35">
        <f>L50*$J55</f>
        <v>4.687500000000003E-09</v>
      </c>
      <c r="M55" s="35">
        <f>M50*$J55</f>
        <v>2.109375000000001E-08</v>
      </c>
      <c r="N55" s="35">
        <f>N50*$J55</f>
        <v>7.656250000000003E-08</v>
      </c>
      <c r="O55" s="35">
        <f>O50*$J55</f>
        <v>2.414062500000001E-07</v>
      </c>
      <c r="P55" s="1">
        <f aca="true" t="shared" si="106" ref="P55:BV55">P50*$J55</f>
        <v>7.031250000000004E-07</v>
      </c>
      <c r="Q55" s="1">
        <f t="shared" si="106"/>
        <v>1.8484375000000009E-06</v>
      </c>
      <c r="R55" s="1">
        <f t="shared" si="106"/>
        <v>4.532812500000002E-06</v>
      </c>
      <c r="S55" s="1">
        <f t="shared" si="106"/>
        <v>1.0373437500000006E-05</v>
      </c>
      <c r="T55" s="1">
        <f t="shared" si="106"/>
        <v>2.233906250000001E-05</v>
      </c>
      <c r="U55" s="1">
        <f t="shared" si="106"/>
        <v>4.568437500000002E-05</v>
      </c>
      <c r="V55" s="1">
        <f t="shared" si="106"/>
        <v>8.818125000000005E-05</v>
      </c>
      <c r="W55" s="1">
        <f t="shared" si="106"/>
        <v>0.0001622648437500001</v>
      </c>
      <c r="X55" s="1">
        <f t="shared" si="106"/>
        <v>0.0002841140625000001</v>
      </c>
      <c r="Y55" s="1">
        <f t="shared" si="106"/>
        <v>0.0004745296875000001</v>
      </c>
      <c r="Z55" s="1">
        <f t="shared" si="106"/>
        <v>0.0007576609375000002</v>
      </c>
      <c r="AA55" s="1">
        <f t="shared" si="106"/>
        <v>0.0011507718750000005</v>
      </c>
      <c r="AB55" s="1">
        <f t="shared" si="106"/>
        <v>0.0016722703125000007</v>
      </c>
      <c r="AC55" s="1">
        <f t="shared" si="106"/>
        <v>0.0023149132812500003</v>
      </c>
      <c r="AD55" s="1">
        <f t="shared" si="106"/>
        <v>0.003053212500000001</v>
      </c>
      <c r="AE55" s="1">
        <f t="shared" si="106"/>
        <v>0.003832750781250001</v>
      </c>
      <c r="AF55" s="1">
        <f t="shared" si="106"/>
        <v>0.004543682812500001</v>
      </c>
      <c r="AG55" s="1">
        <f t="shared" si="106"/>
        <v>0.005117029687500001</v>
      </c>
      <c r="AH55" s="1">
        <f t="shared" si="106"/>
        <v>0.005409548437500002</v>
      </c>
      <c r="AI55" s="1">
        <f t="shared" si="106"/>
        <v>0.005349832812500001</v>
      </c>
      <c r="AJ55" s="1">
        <f t="shared" si="106"/>
        <v>0.004910414062500002</v>
      </c>
      <c r="AK55" s="1">
        <f t="shared" si="106"/>
        <v>0.004082210156250001</v>
      </c>
      <c r="AL55" s="1">
        <f t="shared" si="106"/>
        <v>0.003127865625000001</v>
      </c>
      <c r="AM55" s="1">
        <f t="shared" si="106"/>
        <v>0.0020605640625000004</v>
      </c>
      <c r="AN55" s="1">
        <f t="shared" si="106"/>
        <v>0.0011071687500000004</v>
      </c>
      <c r="AO55" s="1">
        <f t="shared" si="106"/>
        <v>0.00041518828125000016</v>
      </c>
      <c r="AP55" s="1">
        <f t="shared" si="106"/>
        <v>0</v>
      </c>
      <c r="AQ55" s="1">
        <f t="shared" si="106"/>
        <v>0</v>
      </c>
      <c r="AR55" s="1">
        <f t="shared" si="106"/>
        <v>0</v>
      </c>
      <c r="AS55" s="1">
        <f t="shared" si="106"/>
        <v>0</v>
      </c>
      <c r="AT55" s="1">
        <f t="shared" si="106"/>
        <v>0</v>
      </c>
      <c r="AU55" s="1">
        <f t="shared" si="106"/>
        <v>0</v>
      </c>
      <c r="AV55" s="1">
        <f t="shared" si="106"/>
        <v>0</v>
      </c>
      <c r="AW55" s="1">
        <f t="shared" si="106"/>
        <v>0</v>
      </c>
      <c r="AX55" s="1">
        <f t="shared" si="106"/>
        <v>0</v>
      </c>
      <c r="AY55" s="1">
        <f t="shared" si="106"/>
        <v>0</v>
      </c>
      <c r="AZ55" s="1">
        <f t="shared" si="106"/>
        <v>0</v>
      </c>
      <c r="BA55" s="1">
        <f t="shared" si="106"/>
        <v>0</v>
      </c>
      <c r="BB55" s="1">
        <f t="shared" si="106"/>
        <v>0</v>
      </c>
      <c r="BC55" s="1">
        <f t="shared" si="106"/>
        <v>0</v>
      </c>
      <c r="BD55" s="1">
        <f t="shared" si="106"/>
        <v>0</v>
      </c>
      <c r="BE55" s="1">
        <f t="shared" si="106"/>
        <v>0</v>
      </c>
      <c r="BF55" s="1">
        <f t="shared" si="106"/>
        <v>0</v>
      </c>
      <c r="BG55" s="1">
        <f t="shared" si="106"/>
        <v>0</v>
      </c>
      <c r="BH55" s="1">
        <f t="shared" si="106"/>
        <v>0</v>
      </c>
      <c r="BI55" s="1">
        <f t="shared" si="106"/>
        <v>0</v>
      </c>
      <c r="BJ55" s="1">
        <f t="shared" si="106"/>
        <v>0</v>
      </c>
      <c r="BK55" s="1">
        <f t="shared" si="106"/>
        <v>0</v>
      </c>
      <c r="BL55" s="1">
        <f t="shared" si="106"/>
        <v>0</v>
      </c>
      <c r="BM55" s="1">
        <f t="shared" si="106"/>
        <v>0</v>
      </c>
      <c r="BN55" s="1">
        <f t="shared" si="106"/>
        <v>0</v>
      </c>
      <c r="BO55" s="1">
        <f t="shared" si="106"/>
        <v>0</v>
      </c>
      <c r="BP55" s="1">
        <f t="shared" si="106"/>
        <v>0</v>
      </c>
      <c r="BQ55" s="1">
        <f t="shared" si="106"/>
        <v>0</v>
      </c>
      <c r="BR55" s="1">
        <f t="shared" si="106"/>
        <v>0</v>
      </c>
      <c r="BS55" s="1">
        <f t="shared" si="106"/>
        <v>0</v>
      </c>
      <c r="BT55" s="1">
        <f t="shared" si="106"/>
        <v>0</v>
      </c>
      <c r="BU55" s="1">
        <f t="shared" si="106"/>
        <v>0</v>
      </c>
      <c r="BV55" s="1">
        <f t="shared" si="106"/>
        <v>0</v>
      </c>
      <c r="BW55" s="1">
        <f aca="true" t="shared" si="107" ref="BW55:DG55">BW50*$J55</f>
        <v>0</v>
      </c>
      <c r="BX55" s="1">
        <f t="shared" si="107"/>
        <v>0</v>
      </c>
      <c r="BY55" s="1">
        <f t="shared" si="107"/>
        <v>0</v>
      </c>
      <c r="BZ55" s="1">
        <f t="shared" si="107"/>
        <v>0</v>
      </c>
      <c r="CA55" s="1">
        <f t="shared" si="107"/>
        <v>0</v>
      </c>
      <c r="CB55" s="1">
        <f t="shared" si="107"/>
        <v>0</v>
      </c>
      <c r="CC55" s="1">
        <f t="shared" si="107"/>
        <v>0</v>
      </c>
      <c r="CD55" s="1">
        <f t="shared" si="107"/>
        <v>0</v>
      </c>
      <c r="CE55" s="1">
        <f t="shared" si="107"/>
        <v>0</v>
      </c>
      <c r="CF55" s="1">
        <f t="shared" si="107"/>
        <v>0</v>
      </c>
      <c r="CG55" s="1">
        <f t="shared" si="107"/>
        <v>0</v>
      </c>
      <c r="CH55" s="1">
        <f t="shared" si="107"/>
        <v>0</v>
      </c>
      <c r="CI55" s="1">
        <f t="shared" si="107"/>
        <v>0</v>
      </c>
      <c r="CJ55" s="1">
        <f t="shared" si="107"/>
        <v>0</v>
      </c>
      <c r="CK55" s="1">
        <f t="shared" si="107"/>
        <v>0</v>
      </c>
      <c r="CL55" s="1">
        <f t="shared" si="107"/>
        <v>0</v>
      </c>
      <c r="CM55" s="1">
        <f t="shared" si="107"/>
        <v>0</v>
      </c>
      <c r="CN55" s="1">
        <f t="shared" si="107"/>
        <v>0</v>
      </c>
      <c r="CO55" s="1">
        <f t="shared" si="107"/>
        <v>0</v>
      </c>
      <c r="CP55" s="1">
        <f t="shared" si="107"/>
        <v>0</v>
      </c>
      <c r="CQ55" s="1">
        <f t="shared" si="107"/>
        <v>0</v>
      </c>
      <c r="CR55" s="1">
        <f t="shared" si="107"/>
        <v>0</v>
      </c>
      <c r="CS55" s="1">
        <f t="shared" si="107"/>
        <v>0</v>
      </c>
      <c r="CT55" s="1">
        <f t="shared" si="107"/>
        <v>0</v>
      </c>
      <c r="CU55" s="1">
        <f t="shared" si="107"/>
        <v>0</v>
      </c>
      <c r="CV55" s="1">
        <f t="shared" si="107"/>
        <v>0</v>
      </c>
      <c r="CW55" s="1">
        <f t="shared" si="107"/>
        <v>0</v>
      </c>
      <c r="CX55" s="1">
        <f t="shared" si="107"/>
        <v>0</v>
      </c>
      <c r="CY55" s="1">
        <f t="shared" si="107"/>
        <v>0</v>
      </c>
      <c r="CZ55" s="1">
        <f t="shared" si="107"/>
        <v>0</v>
      </c>
      <c r="DA55" s="1">
        <f t="shared" si="107"/>
        <v>0</v>
      </c>
      <c r="DB55" s="1">
        <f t="shared" si="107"/>
        <v>0</v>
      </c>
      <c r="DC55" s="1">
        <f t="shared" si="107"/>
        <v>0</v>
      </c>
      <c r="DD55" s="1">
        <f t="shared" si="107"/>
        <v>0</v>
      </c>
      <c r="DE55" s="1">
        <f t="shared" si="107"/>
        <v>0</v>
      </c>
      <c r="DF55" s="1">
        <f t="shared" si="107"/>
        <v>0</v>
      </c>
      <c r="DG55" s="1">
        <f t="shared" si="107"/>
        <v>0</v>
      </c>
    </row>
    <row r="56" spans="7:111" ht="12.75" customHeight="1" thickBot="1">
      <c r="G56" s="20">
        <f>SUM(J51:J56)</f>
        <v>1</v>
      </c>
      <c r="H56" s="47">
        <f t="shared" si="96"/>
        <v>0</v>
      </c>
      <c r="I56" s="32">
        <v>0</v>
      </c>
      <c r="J56" s="34">
        <f t="shared" si="28"/>
        <v>0.05</v>
      </c>
      <c r="K56" s="35">
        <f>K50*$J56</f>
        <v>7.812500000000004E-10</v>
      </c>
      <c r="L56" s="35">
        <f>L50*$J56</f>
        <v>4.687500000000003E-09</v>
      </c>
      <c r="M56" s="35">
        <f>M50*$J56</f>
        <v>2.109375000000001E-08</v>
      </c>
      <c r="N56" s="35">
        <f>N50*$J56</f>
        <v>7.656250000000003E-08</v>
      </c>
      <c r="O56" s="35">
        <f>O50*$J56</f>
        <v>2.414062500000001E-07</v>
      </c>
      <c r="P56" s="1">
        <f aca="true" t="shared" si="108" ref="P56:BV56">P50*$J56</f>
        <v>7.031250000000004E-07</v>
      </c>
      <c r="Q56" s="1">
        <f t="shared" si="108"/>
        <v>1.8484375000000009E-06</v>
      </c>
      <c r="R56" s="1">
        <f t="shared" si="108"/>
        <v>4.532812500000002E-06</v>
      </c>
      <c r="S56" s="1">
        <f t="shared" si="108"/>
        <v>1.0373437500000006E-05</v>
      </c>
      <c r="T56" s="1">
        <f t="shared" si="108"/>
        <v>2.233906250000001E-05</v>
      </c>
      <c r="U56" s="1">
        <f t="shared" si="108"/>
        <v>4.568437500000002E-05</v>
      </c>
      <c r="V56" s="1">
        <f t="shared" si="108"/>
        <v>8.818125000000005E-05</v>
      </c>
      <c r="W56" s="1">
        <f t="shared" si="108"/>
        <v>0.0001622648437500001</v>
      </c>
      <c r="X56" s="1">
        <f t="shared" si="108"/>
        <v>0.0002841140625000001</v>
      </c>
      <c r="Y56" s="1">
        <f t="shared" si="108"/>
        <v>0.0004745296875000001</v>
      </c>
      <c r="Z56" s="1">
        <f t="shared" si="108"/>
        <v>0.0007576609375000002</v>
      </c>
      <c r="AA56" s="1">
        <f t="shared" si="108"/>
        <v>0.0011507718750000005</v>
      </c>
      <c r="AB56" s="1">
        <f t="shared" si="108"/>
        <v>0.0016722703125000007</v>
      </c>
      <c r="AC56" s="1">
        <f t="shared" si="108"/>
        <v>0.0023149132812500003</v>
      </c>
      <c r="AD56" s="1">
        <f t="shared" si="108"/>
        <v>0.003053212500000001</v>
      </c>
      <c r="AE56" s="1">
        <f t="shared" si="108"/>
        <v>0.003832750781250001</v>
      </c>
      <c r="AF56" s="1">
        <f t="shared" si="108"/>
        <v>0.004543682812500001</v>
      </c>
      <c r="AG56" s="1">
        <f t="shared" si="108"/>
        <v>0.005117029687500001</v>
      </c>
      <c r="AH56" s="1">
        <f t="shared" si="108"/>
        <v>0.005409548437500002</v>
      </c>
      <c r="AI56" s="1">
        <f t="shared" si="108"/>
        <v>0.005349832812500001</v>
      </c>
      <c r="AJ56" s="1">
        <f t="shared" si="108"/>
        <v>0.004910414062500002</v>
      </c>
      <c r="AK56" s="1">
        <f t="shared" si="108"/>
        <v>0.004082210156250001</v>
      </c>
      <c r="AL56" s="1">
        <f t="shared" si="108"/>
        <v>0.003127865625000001</v>
      </c>
      <c r="AM56" s="1">
        <f t="shared" si="108"/>
        <v>0.0020605640625000004</v>
      </c>
      <c r="AN56" s="1">
        <f t="shared" si="108"/>
        <v>0.0011071687500000004</v>
      </c>
      <c r="AO56" s="1">
        <f t="shared" si="108"/>
        <v>0.00041518828125000016</v>
      </c>
      <c r="AP56" s="1">
        <f t="shared" si="108"/>
        <v>0</v>
      </c>
      <c r="AQ56" s="1">
        <f t="shared" si="108"/>
        <v>0</v>
      </c>
      <c r="AR56" s="1">
        <f t="shared" si="108"/>
        <v>0</v>
      </c>
      <c r="AS56" s="1">
        <f t="shared" si="108"/>
        <v>0</v>
      </c>
      <c r="AT56" s="1">
        <f t="shared" si="108"/>
        <v>0</v>
      </c>
      <c r="AU56" s="1">
        <f t="shared" si="108"/>
        <v>0</v>
      </c>
      <c r="AV56" s="1">
        <f t="shared" si="108"/>
        <v>0</v>
      </c>
      <c r="AW56" s="1">
        <f t="shared" si="108"/>
        <v>0</v>
      </c>
      <c r="AX56" s="1">
        <f t="shared" si="108"/>
        <v>0</v>
      </c>
      <c r="AY56" s="1">
        <f t="shared" si="108"/>
        <v>0</v>
      </c>
      <c r="AZ56" s="1">
        <f t="shared" si="108"/>
        <v>0</v>
      </c>
      <c r="BA56" s="1">
        <f t="shared" si="108"/>
        <v>0</v>
      </c>
      <c r="BB56" s="1">
        <f t="shared" si="108"/>
        <v>0</v>
      </c>
      <c r="BC56" s="1">
        <f t="shared" si="108"/>
        <v>0</v>
      </c>
      <c r="BD56" s="1">
        <f t="shared" si="108"/>
        <v>0</v>
      </c>
      <c r="BE56" s="1">
        <f t="shared" si="108"/>
        <v>0</v>
      </c>
      <c r="BF56" s="1">
        <f t="shared" si="108"/>
        <v>0</v>
      </c>
      <c r="BG56" s="1">
        <f t="shared" si="108"/>
        <v>0</v>
      </c>
      <c r="BH56" s="1">
        <f t="shared" si="108"/>
        <v>0</v>
      </c>
      <c r="BI56" s="1">
        <f t="shared" si="108"/>
        <v>0</v>
      </c>
      <c r="BJ56" s="1">
        <f t="shared" si="108"/>
        <v>0</v>
      </c>
      <c r="BK56" s="1">
        <f t="shared" si="108"/>
        <v>0</v>
      </c>
      <c r="BL56" s="1">
        <f t="shared" si="108"/>
        <v>0</v>
      </c>
      <c r="BM56" s="1">
        <f t="shared" si="108"/>
        <v>0</v>
      </c>
      <c r="BN56" s="1">
        <f t="shared" si="108"/>
        <v>0</v>
      </c>
      <c r="BO56" s="1">
        <f t="shared" si="108"/>
        <v>0</v>
      </c>
      <c r="BP56" s="1">
        <f t="shared" si="108"/>
        <v>0</v>
      </c>
      <c r="BQ56" s="1">
        <f t="shared" si="108"/>
        <v>0</v>
      </c>
      <c r="BR56" s="1">
        <f t="shared" si="108"/>
        <v>0</v>
      </c>
      <c r="BS56" s="1">
        <f t="shared" si="108"/>
        <v>0</v>
      </c>
      <c r="BT56" s="1">
        <f t="shared" si="108"/>
        <v>0</v>
      </c>
      <c r="BU56" s="1">
        <f t="shared" si="108"/>
        <v>0</v>
      </c>
      <c r="BV56" s="1">
        <f t="shared" si="108"/>
        <v>0</v>
      </c>
      <c r="BW56" s="1">
        <f aca="true" t="shared" si="109" ref="BW56:DG56">BW50*$J56</f>
        <v>0</v>
      </c>
      <c r="BX56" s="1">
        <f t="shared" si="109"/>
        <v>0</v>
      </c>
      <c r="BY56" s="1">
        <f t="shared" si="109"/>
        <v>0</v>
      </c>
      <c r="BZ56" s="1">
        <f t="shared" si="109"/>
        <v>0</v>
      </c>
      <c r="CA56" s="1">
        <f t="shared" si="109"/>
        <v>0</v>
      </c>
      <c r="CB56" s="1">
        <f t="shared" si="109"/>
        <v>0</v>
      </c>
      <c r="CC56" s="1">
        <f t="shared" si="109"/>
        <v>0</v>
      </c>
      <c r="CD56" s="1">
        <f t="shared" si="109"/>
        <v>0</v>
      </c>
      <c r="CE56" s="1">
        <f t="shared" si="109"/>
        <v>0</v>
      </c>
      <c r="CF56" s="1">
        <f t="shared" si="109"/>
        <v>0</v>
      </c>
      <c r="CG56" s="1">
        <f t="shared" si="109"/>
        <v>0</v>
      </c>
      <c r="CH56" s="1">
        <f t="shared" si="109"/>
        <v>0</v>
      </c>
      <c r="CI56" s="1">
        <f t="shared" si="109"/>
        <v>0</v>
      </c>
      <c r="CJ56" s="1">
        <f t="shared" si="109"/>
        <v>0</v>
      </c>
      <c r="CK56" s="1">
        <f t="shared" si="109"/>
        <v>0</v>
      </c>
      <c r="CL56" s="1">
        <f t="shared" si="109"/>
        <v>0</v>
      </c>
      <c r="CM56" s="1">
        <f t="shared" si="109"/>
        <v>0</v>
      </c>
      <c r="CN56" s="1">
        <f t="shared" si="109"/>
        <v>0</v>
      </c>
      <c r="CO56" s="1">
        <f t="shared" si="109"/>
        <v>0</v>
      </c>
      <c r="CP56" s="1">
        <f t="shared" si="109"/>
        <v>0</v>
      </c>
      <c r="CQ56" s="1">
        <f t="shared" si="109"/>
        <v>0</v>
      </c>
      <c r="CR56" s="1">
        <f t="shared" si="109"/>
        <v>0</v>
      </c>
      <c r="CS56" s="1">
        <f t="shared" si="109"/>
        <v>0</v>
      </c>
      <c r="CT56" s="1">
        <f t="shared" si="109"/>
        <v>0</v>
      </c>
      <c r="CU56" s="1">
        <f t="shared" si="109"/>
        <v>0</v>
      </c>
      <c r="CV56" s="1">
        <f t="shared" si="109"/>
        <v>0</v>
      </c>
      <c r="CW56" s="1">
        <f t="shared" si="109"/>
        <v>0</v>
      </c>
      <c r="CX56" s="1">
        <f t="shared" si="109"/>
        <v>0</v>
      </c>
      <c r="CY56" s="1">
        <f t="shared" si="109"/>
        <v>0</v>
      </c>
      <c r="CZ56" s="1">
        <f t="shared" si="109"/>
        <v>0</v>
      </c>
      <c r="DA56" s="1">
        <f t="shared" si="109"/>
        <v>0</v>
      </c>
      <c r="DB56" s="1">
        <f t="shared" si="109"/>
        <v>0</v>
      </c>
      <c r="DC56" s="1">
        <f t="shared" si="109"/>
        <v>0</v>
      </c>
      <c r="DD56" s="1">
        <f t="shared" si="109"/>
        <v>0</v>
      </c>
      <c r="DE56" s="1">
        <f t="shared" si="109"/>
        <v>0</v>
      </c>
      <c r="DF56" s="1">
        <f t="shared" si="109"/>
        <v>0</v>
      </c>
      <c r="DG56" s="1">
        <f t="shared" si="109"/>
        <v>0</v>
      </c>
    </row>
    <row r="57" spans="1:111" ht="12.75" customHeight="1" thickBot="1">
      <c r="A57" s="2">
        <f>A50+1</f>
        <v>7</v>
      </c>
      <c r="B57" s="43">
        <f>SQRT(D57)</f>
        <v>3.913118960624632</v>
      </c>
      <c r="C57" s="13">
        <f>C50+E57</f>
        <v>26.25</v>
      </c>
      <c r="D57" s="14">
        <f>D50+F57</f>
        <v>15.3125</v>
      </c>
      <c r="E57" s="29">
        <f>SUMPRODUCT(I51:I56,J51:J56)</f>
        <v>3.75</v>
      </c>
      <c r="F57" s="14">
        <f>SUMPRODUCT(H51:H56,J51:J56)-SUMPRODUCT(J51:J56,I51:I56)^2</f>
        <v>2.1875</v>
      </c>
      <c r="G57" s="21"/>
      <c r="H57" s="22"/>
      <c r="K57" s="33">
        <f>K56</f>
        <v>7.812500000000004E-10</v>
      </c>
      <c r="L57" s="33">
        <f>L56+K55</f>
        <v>5.468750000000004E-09</v>
      </c>
      <c r="M57" s="33">
        <f>M56+L55+K54</f>
        <v>2.7343750000000013E-08</v>
      </c>
      <c r="N57" s="33">
        <f>N56+M55+L54+K53</f>
        <v>1.0937500000000005E-07</v>
      </c>
      <c r="O57" s="33">
        <f>O56+N55+M54+L53+K52</f>
        <v>3.7734375000000017E-07</v>
      </c>
      <c r="P57" s="36">
        <f aca="true" t="shared" si="110" ref="P57:AP57">P56+O55+N54+M53+L52+K51</f>
        <v>1.1867187500000007E-06</v>
      </c>
      <c r="Q57" s="36">
        <f t="shared" si="110"/>
        <v>3.3906250000000015E-06</v>
      </c>
      <c r="R57" s="36">
        <f t="shared" si="110"/>
        <v>9.007812500000005E-06</v>
      </c>
      <c r="S57" s="36">
        <f t="shared" si="110"/>
        <v>2.236718750000001E-05</v>
      </c>
      <c r="T57" s="36">
        <f t="shared" si="110"/>
        <v>5.230859375000002E-05</v>
      </c>
      <c r="U57" s="36">
        <f t="shared" si="110"/>
        <v>0.00011609062500000003</v>
      </c>
      <c r="V57" s="36">
        <f t="shared" si="110"/>
        <v>0.0002444312500000001</v>
      </c>
      <c r="W57" s="36">
        <f t="shared" si="110"/>
        <v>0.0004911210937500002</v>
      </c>
      <c r="X57" s="36">
        <f t="shared" si="110"/>
        <v>0.0009425117187500003</v>
      </c>
      <c r="Y57" s="36">
        <f t="shared" si="110"/>
        <v>0.0017315062500000006</v>
      </c>
      <c r="Z57" s="36">
        <f t="shared" si="110"/>
        <v>0.0030510976562500014</v>
      </c>
      <c r="AA57" s="36">
        <f t="shared" si="110"/>
        <v>0.0051525250000000015</v>
      </c>
      <c r="AB57" s="36">
        <f t="shared" si="110"/>
        <v>0.008358792968750004</v>
      </c>
      <c r="AC57" s="36">
        <f t="shared" si="110"/>
        <v>0.013016855468750003</v>
      </c>
      <c r="AD57" s="36">
        <f t="shared" si="110"/>
        <v>0.019466392968750006</v>
      </c>
      <c r="AE57" s="36">
        <f t="shared" si="110"/>
        <v>0.02795463671875001</v>
      </c>
      <c r="AF57" s="36">
        <f t="shared" si="110"/>
        <v>0.038473626562500016</v>
      </c>
      <c r="AG57" s="36">
        <f t="shared" si="110"/>
        <v>0.05079593750000001</v>
      </c>
      <c r="AH57" s="36">
        <f t="shared" si="110"/>
        <v>0.06415926562500002</v>
      </c>
      <c r="AI57" s="36">
        <f t="shared" si="110"/>
        <v>0.07743440468750001</v>
      </c>
      <c r="AJ57" s="36">
        <f t="shared" si="110"/>
        <v>0.08909992109375003</v>
      </c>
      <c r="AK57" s="36">
        <f t="shared" si="110"/>
        <v>0.09728219921875</v>
      </c>
      <c r="AL57" s="36">
        <f t="shared" si="110"/>
        <v>0.10077186328125003</v>
      </c>
      <c r="AM57" s="36">
        <f t="shared" si="110"/>
        <v>0.09816935937500001</v>
      </c>
      <c r="AN57" s="36">
        <f t="shared" si="110"/>
        <v>0.08946024609375003</v>
      </c>
      <c r="AO57" s="36">
        <f t="shared" si="110"/>
        <v>0.07554964921875001</v>
      </c>
      <c r="AP57" s="36">
        <f t="shared" si="110"/>
        <v>0.05806257187500001</v>
      </c>
      <c r="AQ57" s="36">
        <f aca="true" t="shared" si="111" ref="AQ57:BV57">AQ56+AP55+AO54+AN53+AM52+AL51</f>
        <v>0.04054492968750001</v>
      </c>
      <c r="AR57" s="36">
        <f t="shared" si="111"/>
        <v>0.024219316406250007</v>
      </c>
      <c r="AS57" s="36">
        <f t="shared" si="111"/>
        <v>0.011625271875000004</v>
      </c>
      <c r="AT57" s="36">
        <f t="shared" si="111"/>
        <v>0.003736694531250001</v>
      </c>
      <c r="AU57" s="36">
        <f t="shared" si="111"/>
        <v>0</v>
      </c>
      <c r="AV57" s="36">
        <f t="shared" si="111"/>
        <v>0</v>
      </c>
      <c r="AW57" s="36">
        <f t="shared" si="111"/>
        <v>0</v>
      </c>
      <c r="AX57" s="36">
        <f t="shared" si="111"/>
        <v>0</v>
      </c>
      <c r="AY57" s="36">
        <f t="shared" si="111"/>
        <v>0</v>
      </c>
      <c r="AZ57" s="36">
        <f t="shared" si="111"/>
        <v>0</v>
      </c>
      <c r="BA57" s="36">
        <f t="shared" si="111"/>
        <v>0</v>
      </c>
      <c r="BB57" s="36">
        <f t="shared" si="111"/>
        <v>0</v>
      </c>
      <c r="BC57" s="36">
        <f t="shared" si="111"/>
        <v>0</v>
      </c>
      <c r="BD57" s="36">
        <f t="shared" si="111"/>
        <v>0</v>
      </c>
      <c r="BE57" s="36">
        <f t="shared" si="111"/>
        <v>0</v>
      </c>
      <c r="BF57" s="36">
        <f t="shared" si="111"/>
        <v>0</v>
      </c>
      <c r="BG57" s="36">
        <f t="shared" si="111"/>
        <v>0</v>
      </c>
      <c r="BH57" s="36">
        <f t="shared" si="111"/>
        <v>0</v>
      </c>
      <c r="BI57" s="36">
        <f t="shared" si="111"/>
        <v>0</v>
      </c>
      <c r="BJ57" s="36">
        <f t="shared" si="111"/>
        <v>0</v>
      </c>
      <c r="BK57" s="36">
        <f t="shared" si="111"/>
        <v>0</v>
      </c>
      <c r="BL57" s="36">
        <f t="shared" si="111"/>
        <v>0</v>
      </c>
      <c r="BM57" s="36">
        <f t="shared" si="111"/>
        <v>0</v>
      </c>
      <c r="BN57" s="36">
        <f t="shared" si="111"/>
        <v>0</v>
      </c>
      <c r="BO57" s="36">
        <f t="shared" si="111"/>
        <v>0</v>
      </c>
      <c r="BP57" s="36">
        <f t="shared" si="111"/>
        <v>0</v>
      </c>
      <c r="BQ57" s="36">
        <f t="shared" si="111"/>
        <v>0</v>
      </c>
      <c r="BR57" s="36">
        <f t="shared" si="111"/>
        <v>0</v>
      </c>
      <c r="BS57" s="36">
        <f t="shared" si="111"/>
        <v>0</v>
      </c>
      <c r="BT57" s="36">
        <f t="shared" si="111"/>
        <v>0</v>
      </c>
      <c r="BU57" s="36">
        <f t="shared" si="111"/>
        <v>0</v>
      </c>
      <c r="BV57" s="36">
        <f t="shared" si="111"/>
        <v>0</v>
      </c>
      <c r="BW57" s="36">
        <f aca="true" t="shared" si="112" ref="BW57:DB57">BW56+BV55+BU54+BT53+BS52+BR51</f>
        <v>0</v>
      </c>
      <c r="BX57" s="36">
        <f t="shared" si="112"/>
        <v>0</v>
      </c>
      <c r="BY57" s="36">
        <f t="shared" si="112"/>
        <v>0</v>
      </c>
      <c r="BZ57" s="36">
        <f t="shared" si="112"/>
        <v>0</v>
      </c>
      <c r="CA57" s="36">
        <f t="shared" si="112"/>
        <v>0</v>
      </c>
      <c r="CB57" s="36">
        <f t="shared" si="112"/>
        <v>0</v>
      </c>
      <c r="CC57" s="36">
        <f t="shared" si="112"/>
        <v>0</v>
      </c>
      <c r="CD57" s="36">
        <f t="shared" si="112"/>
        <v>0</v>
      </c>
      <c r="CE57" s="36">
        <f t="shared" si="112"/>
        <v>0</v>
      </c>
      <c r="CF57" s="36">
        <f t="shared" si="112"/>
        <v>0</v>
      </c>
      <c r="CG57" s="36">
        <f t="shared" si="112"/>
        <v>0</v>
      </c>
      <c r="CH57" s="36">
        <f t="shared" si="112"/>
        <v>0</v>
      </c>
      <c r="CI57" s="36">
        <f t="shared" si="112"/>
        <v>0</v>
      </c>
      <c r="CJ57" s="36">
        <f t="shared" si="112"/>
        <v>0</v>
      </c>
      <c r="CK57" s="36">
        <f t="shared" si="112"/>
        <v>0</v>
      </c>
      <c r="CL57" s="36">
        <f t="shared" si="112"/>
        <v>0</v>
      </c>
      <c r="CM57" s="36">
        <f t="shared" si="112"/>
        <v>0</v>
      </c>
      <c r="CN57" s="36">
        <f t="shared" si="112"/>
        <v>0</v>
      </c>
      <c r="CO57" s="36">
        <f t="shared" si="112"/>
        <v>0</v>
      </c>
      <c r="CP57" s="36">
        <f t="shared" si="112"/>
        <v>0</v>
      </c>
      <c r="CQ57" s="36">
        <f t="shared" si="112"/>
        <v>0</v>
      </c>
      <c r="CR57" s="36">
        <f t="shared" si="112"/>
        <v>0</v>
      </c>
      <c r="CS57" s="36">
        <f t="shared" si="112"/>
        <v>0</v>
      </c>
      <c r="CT57" s="36">
        <f t="shared" si="112"/>
        <v>0</v>
      </c>
      <c r="CU57" s="36">
        <f t="shared" si="112"/>
        <v>0</v>
      </c>
      <c r="CV57" s="36">
        <f t="shared" si="112"/>
        <v>0</v>
      </c>
      <c r="CW57" s="36">
        <f t="shared" si="112"/>
        <v>0</v>
      </c>
      <c r="CX57" s="36">
        <f t="shared" si="112"/>
        <v>0</v>
      </c>
      <c r="CY57" s="36">
        <f t="shared" si="112"/>
        <v>0</v>
      </c>
      <c r="CZ57" s="36">
        <f t="shared" si="112"/>
        <v>0</v>
      </c>
      <c r="DA57" s="36">
        <f t="shared" si="112"/>
        <v>0</v>
      </c>
      <c r="DB57" s="36">
        <f t="shared" si="112"/>
        <v>0</v>
      </c>
      <c r="DC57" s="36">
        <f>DC56+DB55+DA54+CZ53+CY52+CX51</f>
        <v>0</v>
      </c>
      <c r="DD57" s="36">
        <f>DD56+DC55+DB54+DA53+CZ52+CY51</f>
        <v>0</v>
      </c>
      <c r="DE57" s="36">
        <f>DE56+DD55+DC54+DB53+DA52+CZ51</f>
        <v>0</v>
      </c>
      <c r="DF57" s="36">
        <f>DF56+DE55+DD54+DC53+DB52+DA51</f>
        <v>0</v>
      </c>
      <c r="DG57" s="36">
        <f>DG56+DF55+DE54+DD53+DC52+DB51</f>
        <v>0</v>
      </c>
    </row>
    <row r="58" spans="2:111" ht="12.75" customHeight="1">
      <c r="B58" s="12"/>
      <c r="C58" s="12"/>
      <c r="D58" s="12"/>
      <c r="E58" s="12"/>
      <c r="F58" s="12"/>
      <c r="G58" s="18"/>
      <c r="H58" s="45">
        <f aca="true" t="shared" si="113" ref="H58:H63">I58^2</f>
        <v>25</v>
      </c>
      <c r="I58" s="32">
        <v>5</v>
      </c>
      <c r="J58" s="34">
        <f>J51</f>
        <v>0.45</v>
      </c>
      <c r="K58" s="35">
        <f>K57*$J58</f>
        <v>3.515625000000002E-10</v>
      </c>
      <c r="L58" s="35">
        <f>L57*$J58</f>
        <v>2.4609375000000017E-09</v>
      </c>
      <c r="M58" s="35">
        <f>M57*$J58</f>
        <v>1.2304687500000006E-08</v>
      </c>
      <c r="N58" s="35">
        <f>N57*$J58</f>
        <v>4.9218750000000025E-08</v>
      </c>
      <c r="O58" s="35">
        <f>O57*$J58</f>
        <v>1.698046875000001E-07</v>
      </c>
      <c r="P58" s="1">
        <f aca="true" t="shared" si="114" ref="P58:AP58">P57*$J58</f>
        <v>5.340234375000004E-07</v>
      </c>
      <c r="Q58" s="1">
        <f t="shared" si="114"/>
        <v>1.5257812500000007E-06</v>
      </c>
      <c r="R58" s="1">
        <f t="shared" si="114"/>
        <v>4.053515625000002E-06</v>
      </c>
      <c r="S58" s="1">
        <f t="shared" si="114"/>
        <v>1.0065234375000005E-05</v>
      </c>
      <c r="T58" s="1">
        <f t="shared" si="114"/>
        <v>2.353886718750001E-05</v>
      </c>
      <c r="U58" s="1">
        <f t="shared" si="114"/>
        <v>5.224078125000002E-05</v>
      </c>
      <c r="V58" s="1">
        <f t="shared" si="114"/>
        <v>0.00010999406250000005</v>
      </c>
      <c r="W58" s="1">
        <f t="shared" si="114"/>
        <v>0.0002210044921875001</v>
      </c>
      <c r="X58" s="1">
        <f t="shared" si="114"/>
        <v>0.0004241302734375002</v>
      </c>
      <c r="Y58" s="1">
        <f t="shared" si="114"/>
        <v>0.0007791778125000003</v>
      </c>
      <c r="Z58" s="1">
        <f t="shared" si="114"/>
        <v>0.0013729939453125007</v>
      </c>
      <c r="AA58" s="1">
        <f t="shared" si="114"/>
        <v>0.002318636250000001</v>
      </c>
      <c r="AB58" s="1">
        <f t="shared" si="114"/>
        <v>0.0037614568359375018</v>
      </c>
      <c r="AC58" s="1">
        <f t="shared" si="114"/>
        <v>0.005857584960937501</v>
      </c>
      <c r="AD58" s="1">
        <f t="shared" si="114"/>
        <v>0.008759876835937503</v>
      </c>
      <c r="AE58" s="1">
        <f t="shared" si="114"/>
        <v>0.012579586523437504</v>
      </c>
      <c r="AF58" s="1">
        <f t="shared" si="114"/>
        <v>0.01731313195312501</v>
      </c>
      <c r="AG58" s="1">
        <f t="shared" si="114"/>
        <v>0.022858171875000007</v>
      </c>
      <c r="AH58" s="1">
        <f t="shared" si="114"/>
        <v>0.02887166953125001</v>
      </c>
      <c r="AI58" s="1">
        <f t="shared" si="114"/>
        <v>0.034845482109375006</v>
      </c>
      <c r="AJ58" s="1">
        <f t="shared" si="114"/>
        <v>0.04009496449218752</v>
      </c>
      <c r="AK58" s="1">
        <f t="shared" si="114"/>
        <v>0.0437769896484375</v>
      </c>
      <c r="AL58" s="1">
        <f t="shared" si="114"/>
        <v>0.04534733847656251</v>
      </c>
      <c r="AM58" s="1">
        <f t="shared" si="114"/>
        <v>0.04417621171875001</v>
      </c>
      <c r="AN58" s="1">
        <f t="shared" si="114"/>
        <v>0.04025711074218751</v>
      </c>
      <c r="AO58" s="1">
        <f t="shared" si="114"/>
        <v>0.033997342148437505</v>
      </c>
      <c r="AP58" s="1">
        <f t="shared" si="114"/>
        <v>0.026128157343750007</v>
      </c>
      <c r="AQ58" s="1">
        <f aca="true" t="shared" si="115" ref="AQ58:BV58">AQ57*$J58</f>
        <v>0.018245218359375006</v>
      </c>
      <c r="AR58" s="1">
        <f t="shared" si="115"/>
        <v>0.010898692382812504</v>
      </c>
      <c r="AS58" s="1">
        <f t="shared" si="115"/>
        <v>0.005231372343750002</v>
      </c>
      <c r="AT58" s="1">
        <f t="shared" si="115"/>
        <v>0.0016815125390625006</v>
      </c>
      <c r="AU58" s="1">
        <f t="shared" si="115"/>
        <v>0</v>
      </c>
      <c r="AV58" s="1">
        <f t="shared" si="115"/>
        <v>0</v>
      </c>
      <c r="AW58" s="1">
        <f t="shared" si="115"/>
        <v>0</v>
      </c>
      <c r="AX58" s="1">
        <f t="shared" si="115"/>
        <v>0</v>
      </c>
      <c r="AY58" s="1">
        <f t="shared" si="115"/>
        <v>0</v>
      </c>
      <c r="AZ58" s="1">
        <f t="shared" si="115"/>
        <v>0</v>
      </c>
      <c r="BA58" s="1">
        <f t="shared" si="115"/>
        <v>0</v>
      </c>
      <c r="BB58" s="1">
        <f t="shared" si="115"/>
        <v>0</v>
      </c>
      <c r="BC58" s="1">
        <f t="shared" si="115"/>
        <v>0</v>
      </c>
      <c r="BD58" s="1">
        <f t="shared" si="115"/>
        <v>0</v>
      </c>
      <c r="BE58" s="1">
        <f t="shared" si="115"/>
        <v>0</v>
      </c>
      <c r="BF58" s="1">
        <f t="shared" si="115"/>
        <v>0</v>
      </c>
      <c r="BG58" s="1">
        <f t="shared" si="115"/>
        <v>0</v>
      </c>
      <c r="BH58" s="1">
        <f t="shared" si="115"/>
        <v>0</v>
      </c>
      <c r="BI58" s="1">
        <f t="shared" si="115"/>
        <v>0</v>
      </c>
      <c r="BJ58" s="1">
        <f t="shared" si="115"/>
        <v>0</v>
      </c>
      <c r="BK58" s="1">
        <f t="shared" si="115"/>
        <v>0</v>
      </c>
      <c r="BL58" s="1">
        <f t="shared" si="115"/>
        <v>0</v>
      </c>
      <c r="BM58" s="1">
        <f t="shared" si="115"/>
        <v>0</v>
      </c>
      <c r="BN58" s="1">
        <f t="shared" si="115"/>
        <v>0</v>
      </c>
      <c r="BO58" s="1">
        <f t="shared" si="115"/>
        <v>0</v>
      </c>
      <c r="BP58" s="1">
        <f t="shared" si="115"/>
        <v>0</v>
      </c>
      <c r="BQ58" s="1">
        <f t="shared" si="115"/>
        <v>0</v>
      </c>
      <c r="BR58" s="1">
        <f t="shared" si="115"/>
        <v>0</v>
      </c>
      <c r="BS58" s="1">
        <f t="shared" si="115"/>
        <v>0</v>
      </c>
      <c r="BT58" s="1">
        <f t="shared" si="115"/>
        <v>0</v>
      </c>
      <c r="BU58" s="1">
        <f t="shared" si="115"/>
        <v>0</v>
      </c>
      <c r="BV58" s="1">
        <f t="shared" si="115"/>
        <v>0</v>
      </c>
      <c r="BW58" s="1">
        <f aca="true" t="shared" si="116" ref="BW58:DB58">BW57*$J58</f>
        <v>0</v>
      </c>
      <c r="BX58" s="1">
        <f t="shared" si="116"/>
        <v>0</v>
      </c>
      <c r="BY58" s="1">
        <f t="shared" si="116"/>
        <v>0</v>
      </c>
      <c r="BZ58" s="1">
        <f t="shared" si="116"/>
        <v>0</v>
      </c>
      <c r="CA58" s="1">
        <f t="shared" si="116"/>
        <v>0</v>
      </c>
      <c r="CB58" s="1">
        <f t="shared" si="116"/>
        <v>0</v>
      </c>
      <c r="CC58" s="1">
        <f t="shared" si="116"/>
        <v>0</v>
      </c>
      <c r="CD58" s="1">
        <f t="shared" si="116"/>
        <v>0</v>
      </c>
      <c r="CE58" s="1">
        <f t="shared" si="116"/>
        <v>0</v>
      </c>
      <c r="CF58" s="1">
        <f t="shared" si="116"/>
        <v>0</v>
      </c>
      <c r="CG58" s="1">
        <f t="shared" si="116"/>
        <v>0</v>
      </c>
      <c r="CH58" s="1">
        <f t="shared" si="116"/>
        <v>0</v>
      </c>
      <c r="CI58" s="1">
        <f t="shared" si="116"/>
        <v>0</v>
      </c>
      <c r="CJ58" s="1">
        <f t="shared" si="116"/>
        <v>0</v>
      </c>
      <c r="CK58" s="1">
        <f t="shared" si="116"/>
        <v>0</v>
      </c>
      <c r="CL58" s="1">
        <f t="shared" si="116"/>
        <v>0</v>
      </c>
      <c r="CM58" s="1">
        <f t="shared" si="116"/>
        <v>0</v>
      </c>
      <c r="CN58" s="1">
        <f t="shared" si="116"/>
        <v>0</v>
      </c>
      <c r="CO58" s="1">
        <f t="shared" si="116"/>
        <v>0</v>
      </c>
      <c r="CP58" s="1">
        <f t="shared" si="116"/>
        <v>0</v>
      </c>
      <c r="CQ58" s="1">
        <f t="shared" si="116"/>
        <v>0</v>
      </c>
      <c r="CR58" s="1">
        <f t="shared" si="116"/>
        <v>0</v>
      </c>
      <c r="CS58" s="1">
        <f t="shared" si="116"/>
        <v>0</v>
      </c>
      <c r="CT58" s="1">
        <f t="shared" si="116"/>
        <v>0</v>
      </c>
      <c r="CU58" s="1">
        <f t="shared" si="116"/>
        <v>0</v>
      </c>
      <c r="CV58" s="1">
        <f t="shared" si="116"/>
        <v>0</v>
      </c>
      <c r="CW58" s="1">
        <f t="shared" si="116"/>
        <v>0</v>
      </c>
      <c r="CX58" s="1">
        <f t="shared" si="116"/>
        <v>0</v>
      </c>
      <c r="CY58" s="1">
        <f t="shared" si="116"/>
        <v>0</v>
      </c>
      <c r="CZ58" s="1">
        <f t="shared" si="116"/>
        <v>0</v>
      </c>
      <c r="DA58" s="1">
        <f t="shared" si="116"/>
        <v>0</v>
      </c>
      <c r="DB58" s="1">
        <f t="shared" si="116"/>
        <v>0</v>
      </c>
      <c r="DC58" s="1">
        <f>DC57*$J58</f>
        <v>0</v>
      </c>
      <c r="DD58" s="1">
        <f>DD57*$J58</f>
        <v>0</v>
      </c>
      <c r="DE58" s="1">
        <f>DE57*$J58</f>
        <v>0</v>
      </c>
      <c r="DF58" s="1">
        <f>DF57*$J58</f>
        <v>0</v>
      </c>
      <c r="DG58" s="1">
        <f>DG57*$J58</f>
        <v>0</v>
      </c>
    </row>
    <row r="59" spans="7:111" ht="12.75" customHeight="1">
      <c r="G59" s="19"/>
      <c r="H59" s="46">
        <f t="shared" si="113"/>
        <v>16</v>
      </c>
      <c r="I59" s="32">
        <v>4</v>
      </c>
      <c r="J59" s="34">
        <f t="shared" si="28"/>
        <v>0.2</v>
      </c>
      <c r="K59" s="35">
        <f>K57*$J59</f>
        <v>1.5625000000000008E-10</v>
      </c>
      <c r="L59" s="35">
        <f>L57*$J59</f>
        <v>1.093750000000001E-09</v>
      </c>
      <c r="M59" s="35">
        <f>M57*$J59</f>
        <v>5.468750000000003E-09</v>
      </c>
      <c r="N59" s="35">
        <f>N57*$J59</f>
        <v>2.1875000000000012E-08</v>
      </c>
      <c r="O59" s="35">
        <f>O57*$J59</f>
        <v>7.546875000000005E-08</v>
      </c>
      <c r="P59" s="1">
        <f aca="true" t="shared" si="117" ref="P59:BV59">P57*$J59</f>
        <v>2.3734375000000014E-07</v>
      </c>
      <c r="Q59" s="1">
        <f t="shared" si="117"/>
        <v>6.781250000000004E-07</v>
      </c>
      <c r="R59" s="1">
        <f t="shared" si="117"/>
        <v>1.801562500000001E-06</v>
      </c>
      <c r="S59" s="1">
        <f t="shared" si="117"/>
        <v>4.473437500000002E-06</v>
      </c>
      <c r="T59" s="1">
        <f t="shared" si="117"/>
        <v>1.0461718750000005E-05</v>
      </c>
      <c r="U59" s="1">
        <f t="shared" si="117"/>
        <v>2.321812500000001E-05</v>
      </c>
      <c r="V59" s="1">
        <f t="shared" si="117"/>
        <v>4.8886250000000023E-05</v>
      </c>
      <c r="W59" s="1">
        <f t="shared" si="117"/>
        <v>9.822421875000005E-05</v>
      </c>
      <c r="X59" s="1">
        <f t="shared" si="117"/>
        <v>0.00018850234375000007</v>
      </c>
      <c r="Y59" s="1">
        <f t="shared" si="117"/>
        <v>0.0003463012500000001</v>
      </c>
      <c r="Z59" s="1">
        <f t="shared" si="117"/>
        <v>0.0006102195312500003</v>
      </c>
      <c r="AA59" s="1">
        <f t="shared" si="117"/>
        <v>0.0010305050000000004</v>
      </c>
      <c r="AB59" s="1">
        <f t="shared" si="117"/>
        <v>0.001671758593750001</v>
      </c>
      <c r="AC59" s="1">
        <f t="shared" si="117"/>
        <v>0.002603371093750001</v>
      </c>
      <c r="AD59" s="1">
        <f t="shared" si="117"/>
        <v>0.0038932785937500014</v>
      </c>
      <c r="AE59" s="1">
        <f t="shared" si="117"/>
        <v>0.005590927343750002</v>
      </c>
      <c r="AF59" s="1">
        <f t="shared" si="117"/>
        <v>0.007694725312500004</v>
      </c>
      <c r="AG59" s="1">
        <f t="shared" si="117"/>
        <v>0.010159187500000003</v>
      </c>
      <c r="AH59" s="1">
        <f t="shared" si="117"/>
        <v>0.012831853125000004</v>
      </c>
      <c r="AI59" s="1">
        <f t="shared" si="117"/>
        <v>0.015486880937500003</v>
      </c>
      <c r="AJ59" s="1">
        <f t="shared" si="117"/>
        <v>0.017819984218750008</v>
      </c>
      <c r="AK59" s="1">
        <f t="shared" si="117"/>
        <v>0.019456439843750003</v>
      </c>
      <c r="AL59" s="1">
        <f t="shared" si="117"/>
        <v>0.020154372656250006</v>
      </c>
      <c r="AM59" s="1">
        <f t="shared" si="117"/>
        <v>0.019633871875000004</v>
      </c>
      <c r="AN59" s="1">
        <f t="shared" si="117"/>
        <v>0.017892049218750008</v>
      </c>
      <c r="AO59" s="1">
        <f t="shared" si="117"/>
        <v>0.015109929843750003</v>
      </c>
      <c r="AP59" s="1">
        <f t="shared" si="117"/>
        <v>0.011612514375000002</v>
      </c>
      <c r="AQ59" s="1">
        <f t="shared" si="117"/>
        <v>0.008108985937500002</v>
      </c>
      <c r="AR59" s="1">
        <f t="shared" si="117"/>
        <v>0.004843863281250002</v>
      </c>
      <c r="AS59" s="1">
        <f t="shared" si="117"/>
        <v>0.002325054375000001</v>
      </c>
      <c r="AT59" s="1">
        <f t="shared" si="117"/>
        <v>0.0007473389062500002</v>
      </c>
      <c r="AU59" s="1">
        <f t="shared" si="117"/>
        <v>0</v>
      </c>
      <c r="AV59" s="1">
        <f t="shared" si="117"/>
        <v>0</v>
      </c>
      <c r="AW59" s="1">
        <f t="shared" si="117"/>
        <v>0</v>
      </c>
      <c r="AX59" s="1">
        <f t="shared" si="117"/>
        <v>0</v>
      </c>
      <c r="AY59" s="1">
        <f t="shared" si="117"/>
        <v>0</v>
      </c>
      <c r="AZ59" s="1">
        <f t="shared" si="117"/>
        <v>0</v>
      </c>
      <c r="BA59" s="1">
        <f t="shared" si="117"/>
        <v>0</v>
      </c>
      <c r="BB59" s="1">
        <f t="shared" si="117"/>
        <v>0</v>
      </c>
      <c r="BC59" s="1">
        <f t="shared" si="117"/>
        <v>0</v>
      </c>
      <c r="BD59" s="1">
        <f t="shared" si="117"/>
        <v>0</v>
      </c>
      <c r="BE59" s="1">
        <f t="shared" si="117"/>
        <v>0</v>
      </c>
      <c r="BF59" s="1">
        <f t="shared" si="117"/>
        <v>0</v>
      </c>
      <c r="BG59" s="1">
        <f t="shared" si="117"/>
        <v>0</v>
      </c>
      <c r="BH59" s="1">
        <f t="shared" si="117"/>
        <v>0</v>
      </c>
      <c r="BI59" s="1">
        <f t="shared" si="117"/>
        <v>0</v>
      </c>
      <c r="BJ59" s="1">
        <f t="shared" si="117"/>
        <v>0</v>
      </c>
      <c r="BK59" s="1">
        <f t="shared" si="117"/>
        <v>0</v>
      </c>
      <c r="BL59" s="1">
        <f t="shared" si="117"/>
        <v>0</v>
      </c>
      <c r="BM59" s="1">
        <f t="shared" si="117"/>
        <v>0</v>
      </c>
      <c r="BN59" s="1">
        <f t="shared" si="117"/>
        <v>0</v>
      </c>
      <c r="BO59" s="1">
        <f t="shared" si="117"/>
        <v>0</v>
      </c>
      <c r="BP59" s="1">
        <f t="shared" si="117"/>
        <v>0</v>
      </c>
      <c r="BQ59" s="1">
        <f t="shared" si="117"/>
        <v>0</v>
      </c>
      <c r="BR59" s="1">
        <f t="shared" si="117"/>
        <v>0</v>
      </c>
      <c r="BS59" s="1">
        <f t="shared" si="117"/>
        <v>0</v>
      </c>
      <c r="BT59" s="1">
        <f t="shared" si="117"/>
        <v>0</v>
      </c>
      <c r="BU59" s="1">
        <f t="shared" si="117"/>
        <v>0</v>
      </c>
      <c r="BV59" s="1">
        <f t="shared" si="117"/>
        <v>0</v>
      </c>
      <c r="BW59" s="1">
        <f aca="true" t="shared" si="118" ref="BW59:DG59">BW57*$J59</f>
        <v>0</v>
      </c>
      <c r="BX59" s="1">
        <f t="shared" si="118"/>
        <v>0</v>
      </c>
      <c r="BY59" s="1">
        <f t="shared" si="118"/>
        <v>0</v>
      </c>
      <c r="BZ59" s="1">
        <f t="shared" si="118"/>
        <v>0</v>
      </c>
      <c r="CA59" s="1">
        <f t="shared" si="118"/>
        <v>0</v>
      </c>
      <c r="CB59" s="1">
        <f t="shared" si="118"/>
        <v>0</v>
      </c>
      <c r="CC59" s="1">
        <f t="shared" si="118"/>
        <v>0</v>
      </c>
      <c r="CD59" s="1">
        <f t="shared" si="118"/>
        <v>0</v>
      </c>
      <c r="CE59" s="1">
        <f t="shared" si="118"/>
        <v>0</v>
      </c>
      <c r="CF59" s="1">
        <f t="shared" si="118"/>
        <v>0</v>
      </c>
      <c r="CG59" s="1">
        <f t="shared" si="118"/>
        <v>0</v>
      </c>
      <c r="CH59" s="1">
        <f t="shared" si="118"/>
        <v>0</v>
      </c>
      <c r="CI59" s="1">
        <f t="shared" si="118"/>
        <v>0</v>
      </c>
      <c r="CJ59" s="1">
        <f t="shared" si="118"/>
        <v>0</v>
      </c>
      <c r="CK59" s="1">
        <f t="shared" si="118"/>
        <v>0</v>
      </c>
      <c r="CL59" s="1">
        <f t="shared" si="118"/>
        <v>0</v>
      </c>
      <c r="CM59" s="1">
        <f t="shared" si="118"/>
        <v>0</v>
      </c>
      <c r="CN59" s="1">
        <f t="shared" si="118"/>
        <v>0</v>
      </c>
      <c r="CO59" s="1">
        <f t="shared" si="118"/>
        <v>0</v>
      </c>
      <c r="CP59" s="1">
        <f t="shared" si="118"/>
        <v>0</v>
      </c>
      <c r="CQ59" s="1">
        <f t="shared" si="118"/>
        <v>0</v>
      </c>
      <c r="CR59" s="1">
        <f t="shared" si="118"/>
        <v>0</v>
      </c>
      <c r="CS59" s="1">
        <f t="shared" si="118"/>
        <v>0</v>
      </c>
      <c r="CT59" s="1">
        <f t="shared" si="118"/>
        <v>0</v>
      </c>
      <c r="CU59" s="1">
        <f t="shared" si="118"/>
        <v>0</v>
      </c>
      <c r="CV59" s="1">
        <f t="shared" si="118"/>
        <v>0</v>
      </c>
      <c r="CW59" s="1">
        <f t="shared" si="118"/>
        <v>0</v>
      </c>
      <c r="CX59" s="1">
        <f t="shared" si="118"/>
        <v>0</v>
      </c>
      <c r="CY59" s="1">
        <f t="shared" si="118"/>
        <v>0</v>
      </c>
      <c r="CZ59" s="1">
        <f t="shared" si="118"/>
        <v>0</v>
      </c>
      <c r="DA59" s="1">
        <f t="shared" si="118"/>
        <v>0</v>
      </c>
      <c r="DB59" s="1">
        <f t="shared" si="118"/>
        <v>0</v>
      </c>
      <c r="DC59" s="1">
        <f t="shared" si="118"/>
        <v>0</v>
      </c>
      <c r="DD59" s="1">
        <f t="shared" si="118"/>
        <v>0</v>
      </c>
      <c r="DE59" s="1">
        <f t="shared" si="118"/>
        <v>0</v>
      </c>
      <c r="DF59" s="1">
        <f t="shared" si="118"/>
        <v>0</v>
      </c>
      <c r="DG59" s="1">
        <f t="shared" si="118"/>
        <v>0</v>
      </c>
    </row>
    <row r="60" spans="7:111" ht="12.75" customHeight="1">
      <c r="G60" s="19"/>
      <c r="H60" s="46">
        <f t="shared" si="113"/>
        <v>9</v>
      </c>
      <c r="I60" s="32">
        <v>3</v>
      </c>
      <c r="J60" s="34">
        <f t="shared" si="28"/>
        <v>0.15</v>
      </c>
      <c r="K60" s="35">
        <f>K57*$J60</f>
        <v>1.1718750000000004E-10</v>
      </c>
      <c r="L60" s="35">
        <f>L57*$J60</f>
        <v>8.203125000000005E-10</v>
      </c>
      <c r="M60" s="35">
        <f>M57*$J60</f>
        <v>4.101562500000002E-09</v>
      </c>
      <c r="N60" s="35">
        <f>N57*$J60</f>
        <v>1.640625000000001E-08</v>
      </c>
      <c r="O60" s="35">
        <f>O57*$J60</f>
        <v>5.660156250000002E-08</v>
      </c>
      <c r="P60" s="1">
        <f aca="true" t="shared" si="119" ref="P60:BV60">P57*$J60</f>
        <v>1.780078125000001E-07</v>
      </c>
      <c r="Q60" s="1">
        <f t="shared" si="119"/>
        <v>5.085937500000002E-07</v>
      </c>
      <c r="R60" s="1">
        <f t="shared" si="119"/>
        <v>1.3511718750000007E-06</v>
      </c>
      <c r="S60" s="1">
        <f t="shared" si="119"/>
        <v>3.3550781250000017E-06</v>
      </c>
      <c r="T60" s="1">
        <f t="shared" si="119"/>
        <v>7.846289062500003E-06</v>
      </c>
      <c r="U60" s="1">
        <f t="shared" si="119"/>
        <v>1.7413593750000003E-05</v>
      </c>
      <c r="V60" s="1">
        <f t="shared" si="119"/>
        <v>3.666468750000002E-05</v>
      </c>
      <c r="W60" s="1">
        <f t="shared" si="119"/>
        <v>7.366816406250004E-05</v>
      </c>
      <c r="X60" s="1">
        <f t="shared" si="119"/>
        <v>0.00014137675781250003</v>
      </c>
      <c r="Y60" s="1">
        <f t="shared" si="119"/>
        <v>0.0002597259375000001</v>
      </c>
      <c r="Z60" s="1">
        <f t="shared" si="119"/>
        <v>0.0004576646484375002</v>
      </c>
      <c r="AA60" s="1">
        <f t="shared" si="119"/>
        <v>0.0007728787500000002</v>
      </c>
      <c r="AB60" s="1">
        <f t="shared" si="119"/>
        <v>0.0012538189453125007</v>
      </c>
      <c r="AC60" s="1">
        <f t="shared" si="119"/>
        <v>0.0019525283203125003</v>
      </c>
      <c r="AD60" s="1">
        <f t="shared" si="119"/>
        <v>0.002919958945312501</v>
      </c>
      <c r="AE60" s="1">
        <f t="shared" si="119"/>
        <v>0.0041931955078125015</v>
      </c>
      <c r="AF60" s="1">
        <f t="shared" si="119"/>
        <v>0.0057710439843750025</v>
      </c>
      <c r="AG60" s="1">
        <f t="shared" si="119"/>
        <v>0.007619390625000002</v>
      </c>
      <c r="AH60" s="1">
        <f t="shared" si="119"/>
        <v>0.009623889843750002</v>
      </c>
      <c r="AI60" s="1">
        <f t="shared" si="119"/>
        <v>0.011615160703125002</v>
      </c>
      <c r="AJ60" s="1">
        <f t="shared" si="119"/>
        <v>0.013364988164062504</v>
      </c>
      <c r="AK60" s="1">
        <f t="shared" si="119"/>
        <v>0.0145923298828125</v>
      </c>
      <c r="AL60" s="1">
        <f t="shared" si="119"/>
        <v>0.015115779492187504</v>
      </c>
      <c r="AM60" s="1">
        <f t="shared" si="119"/>
        <v>0.014725403906250002</v>
      </c>
      <c r="AN60" s="1">
        <f t="shared" si="119"/>
        <v>0.013419036914062503</v>
      </c>
      <c r="AO60" s="1">
        <f t="shared" si="119"/>
        <v>0.011332447382812501</v>
      </c>
      <c r="AP60" s="1">
        <f t="shared" si="119"/>
        <v>0.00870938578125</v>
      </c>
      <c r="AQ60" s="1">
        <f t="shared" si="119"/>
        <v>0.006081739453125001</v>
      </c>
      <c r="AR60" s="1">
        <f t="shared" si="119"/>
        <v>0.003632897460937501</v>
      </c>
      <c r="AS60" s="1">
        <f t="shared" si="119"/>
        <v>0.0017437907812500005</v>
      </c>
      <c r="AT60" s="1">
        <f t="shared" si="119"/>
        <v>0.0005605041796875001</v>
      </c>
      <c r="AU60" s="1">
        <f t="shared" si="119"/>
        <v>0</v>
      </c>
      <c r="AV60" s="1">
        <f t="shared" si="119"/>
        <v>0</v>
      </c>
      <c r="AW60" s="1">
        <f t="shared" si="119"/>
        <v>0</v>
      </c>
      <c r="AX60" s="1">
        <f t="shared" si="119"/>
        <v>0</v>
      </c>
      <c r="AY60" s="1">
        <f t="shared" si="119"/>
        <v>0</v>
      </c>
      <c r="AZ60" s="1">
        <f t="shared" si="119"/>
        <v>0</v>
      </c>
      <c r="BA60" s="1">
        <f t="shared" si="119"/>
        <v>0</v>
      </c>
      <c r="BB60" s="1">
        <f t="shared" si="119"/>
        <v>0</v>
      </c>
      <c r="BC60" s="1">
        <f t="shared" si="119"/>
        <v>0</v>
      </c>
      <c r="BD60" s="1">
        <f t="shared" si="119"/>
        <v>0</v>
      </c>
      <c r="BE60" s="1">
        <f t="shared" si="119"/>
        <v>0</v>
      </c>
      <c r="BF60" s="1">
        <f t="shared" si="119"/>
        <v>0</v>
      </c>
      <c r="BG60" s="1">
        <f t="shared" si="119"/>
        <v>0</v>
      </c>
      <c r="BH60" s="1">
        <f t="shared" si="119"/>
        <v>0</v>
      </c>
      <c r="BI60" s="1">
        <f t="shared" si="119"/>
        <v>0</v>
      </c>
      <c r="BJ60" s="1">
        <f t="shared" si="119"/>
        <v>0</v>
      </c>
      <c r="BK60" s="1">
        <f t="shared" si="119"/>
        <v>0</v>
      </c>
      <c r="BL60" s="1">
        <f t="shared" si="119"/>
        <v>0</v>
      </c>
      <c r="BM60" s="1">
        <f t="shared" si="119"/>
        <v>0</v>
      </c>
      <c r="BN60" s="1">
        <f t="shared" si="119"/>
        <v>0</v>
      </c>
      <c r="BO60" s="1">
        <f t="shared" si="119"/>
        <v>0</v>
      </c>
      <c r="BP60" s="1">
        <f t="shared" si="119"/>
        <v>0</v>
      </c>
      <c r="BQ60" s="1">
        <f t="shared" si="119"/>
        <v>0</v>
      </c>
      <c r="BR60" s="1">
        <f t="shared" si="119"/>
        <v>0</v>
      </c>
      <c r="BS60" s="1">
        <f t="shared" si="119"/>
        <v>0</v>
      </c>
      <c r="BT60" s="1">
        <f t="shared" si="119"/>
        <v>0</v>
      </c>
      <c r="BU60" s="1">
        <f t="shared" si="119"/>
        <v>0</v>
      </c>
      <c r="BV60" s="1">
        <f t="shared" si="119"/>
        <v>0</v>
      </c>
      <c r="BW60" s="1">
        <f aca="true" t="shared" si="120" ref="BW60:DG60">BW57*$J60</f>
        <v>0</v>
      </c>
      <c r="BX60" s="1">
        <f t="shared" si="120"/>
        <v>0</v>
      </c>
      <c r="BY60" s="1">
        <f t="shared" si="120"/>
        <v>0</v>
      </c>
      <c r="BZ60" s="1">
        <f t="shared" si="120"/>
        <v>0</v>
      </c>
      <c r="CA60" s="1">
        <f t="shared" si="120"/>
        <v>0</v>
      </c>
      <c r="CB60" s="1">
        <f t="shared" si="120"/>
        <v>0</v>
      </c>
      <c r="CC60" s="1">
        <f t="shared" si="120"/>
        <v>0</v>
      </c>
      <c r="CD60" s="1">
        <f t="shared" si="120"/>
        <v>0</v>
      </c>
      <c r="CE60" s="1">
        <f t="shared" si="120"/>
        <v>0</v>
      </c>
      <c r="CF60" s="1">
        <f t="shared" si="120"/>
        <v>0</v>
      </c>
      <c r="CG60" s="1">
        <f t="shared" si="120"/>
        <v>0</v>
      </c>
      <c r="CH60" s="1">
        <f t="shared" si="120"/>
        <v>0</v>
      </c>
      <c r="CI60" s="1">
        <f t="shared" si="120"/>
        <v>0</v>
      </c>
      <c r="CJ60" s="1">
        <f t="shared" si="120"/>
        <v>0</v>
      </c>
      <c r="CK60" s="1">
        <f t="shared" si="120"/>
        <v>0</v>
      </c>
      <c r="CL60" s="1">
        <f t="shared" si="120"/>
        <v>0</v>
      </c>
      <c r="CM60" s="1">
        <f t="shared" si="120"/>
        <v>0</v>
      </c>
      <c r="CN60" s="1">
        <f t="shared" si="120"/>
        <v>0</v>
      </c>
      <c r="CO60" s="1">
        <f t="shared" si="120"/>
        <v>0</v>
      </c>
      <c r="CP60" s="1">
        <f t="shared" si="120"/>
        <v>0</v>
      </c>
      <c r="CQ60" s="1">
        <f t="shared" si="120"/>
        <v>0</v>
      </c>
      <c r="CR60" s="1">
        <f t="shared" si="120"/>
        <v>0</v>
      </c>
      <c r="CS60" s="1">
        <f t="shared" si="120"/>
        <v>0</v>
      </c>
      <c r="CT60" s="1">
        <f t="shared" si="120"/>
        <v>0</v>
      </c>
      <c r="CU60" s="1">
        <f t="shared" si="120"/>
        <v>0</v>
      </c>
      <c r="CV60" s="1">
        <f t="shared" si="120"/>
        <v>0</v>
      </c>
      <c r="CW60" s="1">
        <f t="shared" si="120"/>
        <v>0</v>
      </c>
      <c r="CX60" s="1">
        <f t="shared" si="120"/>
        <v>0</v>
      </c>
      <c r="CY60" s="1">
        <f t="shared" si="120"/>
        <v>0</v>
      </c>
      <c r="CZ60" s="1">
        <f t="shared" si="120"/>
        <v>0</v>
      </c>
      <c r="DA60" s="1">
        <f t="shared" si="120"/>
        <v>0</v>
      </c>
      <c r="DB60" s="1">
        <f t="shared" si="120"/>
        <v>0</v>
      </c>
      <c r="DC60" s="1">
        <f t="shared" si="120"/>
        <v>0</v>
      </c>
      <c r="DD60" s="1">
        <f t="shared" si="120"/>
        <v>0</v>
      </c>
      <c r="DE60" s="1">
        <f t="shared" si="120"/>
        <v>0</v>
      </c>
      <c r="DF60" s="1">
        <f t="shared" si="120"/>
        <v>0</v>
      </c>
      <c r="DG60" s="1">
        <f t="shared" si="120"/>
        <v>0</v>
      </c>
    </row>
    <row r="61" spans="7:111" ht="12.75" customHeight="1">
      <c r="G61" s="19"/>
      <c r="H61" s="46">
        <f t="shared" si="113"/>
        <v>4</v>
      </c>
      <c r="I61" s="32">
        <v>2</v>
      </c>
      <c r="J61" s="34">
        <f t="shared" si="28"/>
        <v>0.1</v>
      </c>
      <c r="K61" s="35">
        <f>K57*$J61</f>
        <v>7.812500000000004E-11</v>
      </c>
      <c r="L61" s="35">
        <f>L57*$J61</f>
        <v>5.468750000000005E-10</v>
      </c>
      <c r="M61" s="35">
        <f>M57*$J61</f>
        <v>2.7343750000000015E-09</v>
      </c>
      <c r="N61" s="35">
        <f>N57*$J61</f>
        <v>1.0937500000000006E-08</v>
      </c>
      <c r="O61" s="35">
        <f>O57*$J61</f>
        <v>3.773437500000002E-08</v>
      </c>
      <c r="P61" s="1">
        <f aca="true" t="shared" si="121" ref="P61:BV61">P57*$J61</f>
        <v>1.1867187500000007E-07</v>
      </c>
      <c r="Q61" s="1">
        <f t="shared" si="121"/>
        <v>3.390625000000002E-07</v>
      </c>
      <c r="R61" s="1">
        <f t="shared" si="121"/>
        <v>9.007812500000005E-07</v>
      </c>
      <c r="S61" s="1">
        <f t="shared" si="121"/>
        <v>2.236718750000001E-06</v>
      </c>
      <c r="T61" s="1">
        <f t="shared" si="121"/>
        <v>5.230859375000002E-06</v>
      </c>
      <c r="U61" s="1">
        <f t="shared" si="121"/>
        <v>1.1609062500000005E-05</v>
      </c>
      <c r="V61" s="1">
        <f t="shared" si="121"/>
        <v>2.4443125000000012E-05</v>
      </c>
      <c r="W61" s="1">
        <f t="shared" si="121"/>
        <v>4.9112109375000024E-05</v>
      </c>
      <c r="X61" s="1">
        <f t="shared" si="121"/>
        <v>9.425117187500003E-05</v>
      </c>
      <c r="Y61" s="1">
        <f t="shared" si="121"/>
        <v>0.00017315062500000006</v>
      </c>
      <c r="Z61" s="1">
        <f t="shared" si="121"/>
        <v>0.00030510976562500016</v>
      </c>
      <c r="AA61" s="1">
        <f t="shared" si="121"/>
        <v>0.0005152525000000002</v>
      </c>
      <c r="AB61" s="1">
        <f t="shared" si="121"/>
        <v>0.0008358792968750005</v>
      </c>
      <c r="AC61" s="1">
        <f t="shared" si="121"/>
        <v>0.0013016855468750005</v>
      </c>
      <c r="AD61" s="1">
        <f t="shared" si="121"/>
        <v>0.0019466392968750007</v>
      </c>
      <c r="AE61" s="1">
        <f t="shared" si="121"/>
        <v>0.002795463671875001</v>
      </c>
      <c r="AF61" s="1">
        <f t="shared" si="121"/>
        <v>0.003847362656250002</v>
      </c>
      <c r="AG61" s="1">
        <f t="shared" si="121"/>
        <v>0.005079593750000002</v>
      </c>
      <c r="AH61" s="1">
        <f t="shared" si="121"/>
        <v>0.006415926562500002</v>
      </c>
      <c r="AI61" s="1">
        <f t="shared" si="121"/>
        <v>0.007743440468750001</v>
      </c>
      <c r="AJ61" s="1">
        <f t="shared" si="121"/>
        <v>0.008909992109375004</v>
      </c>
      <c r="AK61" s="1">
        <f t="shared" si="121"/>
        <v>0.009728219921875001</v>
      </c>
      <c r="AL61" s="1">
        <f t="shared" si="121"/>
        <v>0.010077186328125003</v>
      </c>
      <c r="AM61" s="1">
        <f t="shared" si="121"/>
        <v>0.009816935937500002</v>
      </c>
      <c r="AN61" s="1">
        <f t="shared" si="121"/>
        <v>0.008946024609375004</v>
      </c>
      <c r="AO61" s="1">
        <f t="shared" si="121"/>
        <v>0.007554964921875002</v>
      </c>
      <c r="AP61" s="1">
        <f t="shared" si="121"/>
        <v>0.005806257187500001</v>
      </c>
      <c r="AQ61" s="1">
        <f t="shared" si="121"/>
        <v>0.004054492968750001</v>
      </c>
      <c r="AR61" s="1">
        <f t="shared" si="121"/>
        <v>0.002421931640625001</v>
      </c>
      <c r="AS61" s="1">
        <f t="shared" si="121"/>
        <v>0.0011625271875000006</v>
      </c>
      <c r="AT61" s="1">
        <f t="shared" si="121"/>
        <v>0.0003736694531250001</v>
      </c>
      <c r="AU61" s="1">
        <f t="shared" si="121"/>
        <v>0</v>
      </c>
      <c r="AV61" s="1">
        <f t="shared" si="121"/>
        <v>0</v>
      </c>
      <c r="AW61" s="1">
        <f t="shared" si="121"/>
        <v>0</v>
      </c>
      <c r="AX61" s="1">
        <f t="shared" si="121"/>
        <v>0</v>
      </c>
      <c r="AY61" s="1">
        <f t="shared" si="121"/>
        <v>0</v>
      </c>
      <c r="AZ61" s="1">
        <f t="shared" si="121"/>
        <v>0</v>
      </c>
      <c r="BA61" s="1">
        <f t="shared" si="121"/>
        <v>0</v>
      </c>
      <c r="BB61" s="1">
        <f t="shared" si="121"/>
        <v>0</v>
      </c>
      <c r="BC61" s="1">
        <f t="shared" si="121"/>
        <v>0</v>
      </c>
      <c r="BD61" s="1">
        <f t="shared" si="121"/>
        <v>0</v>
      </c>
      <c r="BE61" s="1">
        <f t="shared" si="121"/>
        <v>0</v>
      </c>
      <c r="BF61" s="1">
        <f t="shared" si="121"/>
        <v>0</v>
      </c>
      <c r="BG61" s="1">
        <f t="shared" si="121"/>
        <v>0</v>
      </c>
      <c r="BH61" s="1">
        <f t="shared" si="121"/>
        <v>0</v>
      </c>
      <c r="BI61" s="1">
        <f t="shared" si="121"/>
        <v>0</v>
      </c>
      <c r="BJ61" s="1">
        <f t="shared" si="121"/>
        <v>0</v>
      </c>
      <c r="BK61" s="1">
        <f t="shared" si="121"/>
        <v>0</v>
      </c>
      <c r="BL61" s="1">
        <f t="shared" si="121"/>
        <v>0</v>
      </c>
      <c r="BM61" s="1">
        <f t="shared" si="121"/>
        <v>0</v>
      </c>
      <c r="BN61" s="1">
        <f t="shared" si="121"/>
        <v>0</v>
      </c>
      <c r="BO61" s="1">
        <f t="shared" si="121"/>
        <v>0</v>
      </c>
      <c r="BP61" s="1">
        <f t="shared" si="121"/>
        <v>0</v>
      </c>
      <c r="BQ61" s="1">
        <f t="shared" si="121"/>
        <v>0</v>
      </c>
      <c r="BR61" s="1">
        <f t="shared" si="121"/>
        <v>0</v>
      </c>
      <c r="BS61" s="1">
        <f t="shared" si="121"/>
        <v>0</v>
      </c>
      <c r="BT61" s="1">
        <f t="shared" si="121"/>
        <v>0</v>
      </c>
      <c r="BU61" s="1">
        <f t="shared" si="121"/>
        <v>0</v>
      </c>
      <c r="BV61" s="1">
        <f t="shared" si="121"/>
        <v>0</v>
      </c>
      <c r="BW61" s="1">
        <f aca="true" t="shared" si="122" ref="BW61:DG61">BW57*$J61</f>
        <v>0</v>
      </c>
      <c r="BX61" s="1">
        <f t="shared" si="122"/>
        <v>0</v>
      </c>
      <c r="BY61" s="1">
        <f t="shared" si="122"/>
        <v>0</v>
      </c>
      <c r="BZ61" s="1">
        <f t="shared" si="122"/>
        <v>0</v>
      </c>
      <c r="CA61" s="1">
        <f t="shared" si="122"/>
        <v>0</v>
      </c>
      <c r="CB61" s="1">
        <f t="shared" si="122"/>
        <v>0</v>
      </c>
      <c r="CC61" s="1">
        <f t="shared" si="122"/>
        <v>0</v>
      </c>
      <c r="CD61" s="1">
        <f t="shared" si="122"/>
        <v>0</v>
      </c>
      <c r="CE61" s="1">
        <f t="shared" si="122"/>
        <v>0</v>
      </c>
      <c r="CF61" s="1">
        <f t="shared" si="122"/>
        <v>0</v>
      </c>
      <c r="CG61" s="1">
        <f t="shared" si="122"/>
        <v>0</v>
      </c>
      <c r="CH61" s="1">
        <f t="shared" si="122"/>
        <v>0</v>
      </c>
      <c r="CI61" s="1">
        <f t="shared" si="122"/>
        <v>0</v>
      </c>
      <c r="CJ61" s="1">
        <f t="shared" si="122"/>
        <v>0</v>
      </c>
      <c r="CK61" s="1">
        <f t="shared" si="122"/>
        <v>0</v>
      </c>
      <c r="CL61" s="1">
        <f t="shared" si="122"/>
        <v>0</v>
      </c>
      <c r="CM61" s="1">
        <f t="shared" si="122"/>
        <v>0</v>
      </c>
      <c r="CN61" s="1">
        <f t="shared" si="122"/>
        <v>0</v>
      </c>
      <c r="CO61" s="1">
        <f t="shared" si="122"/>
        <v>0</v>
      </c>
      <c r="CP61" s="1">
        <f t="shared" si="122"/>
        <v>0</v>
      </c>
      <c r="CQ61" s="1">
        <f t="shared" si="122"/>
        <v>0</v>
      </c>
      <c r="CR61" s="1">
        <f t="shared" si="122"/>
        <v>0</v>
      </c>
      <c r="CS61" s="1">
        <f t="shared" si="122"/>
        <v>0</v>
      </c>
      <c r="CT61" s="1">
        <f t="shared" si="122"/>
        <v>0</v>
      </c>
      <c r="CU61" s="1">
        <f t="shared" si="122"/>
        <v>0</v>
      </c>
      <c r="CV61" s="1">
        <f t="shared" si="122"/>
        <v>0</v>
      </c>
      <c r="CW61" s="1">
        <f t="shared" si="122"/>
        <v>0</v>
      </c>
      <c r="CX61" s="1">
        <f t="shared" si="122"/>
        <v>0</v>
      </c>
      <c r="CY61" s="1">
        <f t="shared" si="122"/>
        <v>0</v>
      </c>
      <c r="CZ61" s="1">
        <f t="shared" si="122"/>
        <v>0</v>
      </c>
      <c r="DA61" s="1">
        <f t="shared" si="122"/>
        <v>0</v>
      </c>
      <c r="DB61" s="1">
        <f t="shared" si="122"/>
        <v>0</v>
      </c>
      <c r="DC61" s="1">
        <f t="shared" si="122"/>
        <v>0</v>
      </c>
      <c r="DD61" s="1">
        <f t="shared" si="122"/>
        <v>0</v>
      </c>
      <c r="DE61" s="1">
        <f t="shared" si="122"/>
        <v>0</v>
      </c>
      <c r="DF61" s="1">
        <f t="shared" si="122"/>
        <v>0</v>
      </c>
      <c r="DG61" s="1">
        <f t="shared" si="122"/>
        <v>0</v>
      </c>
    </row>
    <row r="62" spans="7:111" ht="12.75" customHeight="1">
      <c r="G62" s="19"/>
      <c r="H62" s="46">
        <f t="shared" si="113"/>
        <v>1</v>
      </c>
      <c r="I62" s="32">
        <v>1</v>
      </c>
      <c r="J62" s="34">
        <f t="shared" si="28"/>
        <v>0.05</v>
      </c>
      <c r="K62" s="35">
        <f>K57*$J62</f>
        <v>3.906250000000002E-11</v>
      </c>
      <c r="L62" s="35">
        <f>L57*$J62</f>
        <v>2.734375000000002E-10</v>
      </c>
      <c r="M62" s="35">
        <f>M57*$J62</f>
        <v>1.3671875000000008E-09</v>
      </c>
      <c r="N62" s="35">
        <f>N57*$J62</f>
        <v>5.468750000000003E-09</v>
      </c>
      <c r="O62" s="35">
        <f>O57*$J62</f>
        <v>1.886718750000001E-08</v>
      </c>
      <c r="P62" s="1">
        <f aca="true" t="shared" si="123" ref="P62:BV62">P57*$J62</f>
        <v>5.9335937500000034E-08</v>
      </c>
      <c r="Q62" s="1">
        <f t="shared" si="123"/>
        <v>1.695312500000001E-07</v>
      </c>
      <c r="R62" s="1">
        <f t="shared" si="123"/>
        <v>4.5039062500000025E-07</v>
      </c>
      <c r="S62" s="1">
        <f t="shared" si="123"/>
        <v>1.1183593750000005E-06</v>
      </c>
      <c r="T62" s="1">
        <f t="shared" si="123"/>
        <v>2.615429687500001E-06</v>
      </c>
      <c r="U62" s="1">
        <f t="shared" si="123"/>
        <v>5.804531250000002E-06</v>
      </c>
      <c r="V62" s="1">
        <f t="shared" si="123"/>
        <v>1.2221562500000006E-05</v>
      </c>
      <c r="W62" s="1">
        <f t="shared" si="123"/>
        <v>2.4556054687500012E-05</v>
      </c>
      <c r="X62" s="1">
        <f t="shared" si="123"/>
        <v>4.712558593750002E-05</v>
      </c>
      <c r="Y62" s="1">
        <f t="shared" si="123"/>
        <v>8.657531250000003E-05</v>
      </c>
      <c r="Z62" s="1">
        <f t="shared" si="123"/>
        <v>0.00015255488281250008</v>
      </c>
      <c r="AA62" s="1">
        <f t="shared" si="123"/>
        <v>0.0002576262500000001</v>
      </c>
      <c r="AB62" s="1">
        <f t="shared" si="123"/>
        <v>0.00041793964843750024</v>
      </c>
      <c r="AC62" s="1">
        <f t="shared" si="123"/>
        <v>0.0006508427734375002</v>
      </c>
      <c r="AD62" s="1">
        <f t="shared" si="123"/>
        <v>0.0009733196484375004</v>
      </c>
      <c r="AE62" s="1">
        <f t="shared" si="123"/>
        <v>0.0013977318359375006</v>
      </c>
      <c r="AF62" s="1">
        <f t="shared" si="123"/>
        <v>0.001923681328125001</v>
      </c>
      <c r="AG62" s="1">
        <f t="shared" si="123"/>
        <v>0.002539796875000001</v>
      </c>
      <c r="AH62" s="1">
        <f t="shared" si="123"/>
        <v>0.003207963281250001</v>
      </c>
      <c r="AI62" s="1">
        <f t="shared" si="123"/>
        <v>0.0038717202343750007</v>
      </c>
      <c r="AJ62" s="1">
        <f t="shared" si="123"/>
        <v>0.004454996054687502</v>
      </c>
      <c r="AK62" s="1">
        <f t="shared" si="123"/>
        <v>0.004864109960937501</v>
      </c>
      <c r="AL62" s="1">
        <f t="shared" si="123"/>
        <v>0.0050385931640625015</v>
      </c>
      <c r="AM62" s="1">
        <f t="shared" si="123"/>
        <v>0.004908467968750001</v>
      </c>
      <c r="AN62" s="1">
        <f t="shared" si="123"/>
        <v>0.004473012304687502</v>
      </c>
      <c r="AO62" s="1">
        <f t="shared" si="123"/>
        <v>0.003777482460937501</v>
      </c>
      <c r="AP62" s="1">
        <f t="shared" si="123"/>
        <v>0.0029031285937500006</v>
      </c>
      <c r="AQ62" s="1">
        <f t="shared" si="123"/>
        <v>0.0020272464843750005</v>
      </c>
      <c r="AR62" s="1">
        <f t="shared" si="123"/>
        <v>0.0012109658203125005</v>
      </c>
      <c r="AS62" s="1">
        <f t="shared" si="123"/>
        <v>0.0005812635937500003</v>
      </c>
      <c r="AT62" s="1">
        <f t="shared" si="123"/>
        <v>0.00018683472656250006</v>
      </c>
      <c r="AU62" s="1">
        <f t="shared" si="123"/>
        <v>0</v>
      </c>
      <c r="AV62" s="1">
        <f t="shared" si="123"/>
        <v>0</v>
      </c>
      <c r="AW62" s="1">
        <f t="shared" si="123"/>
        <v>0</v>
      </c>
      <c r="AX62" s="1">
        <f t="shared" si="123"/>
        <v>0</v>
      </c>
      <c r="AY62" s="1">
        <f t="shared" si="123"/>
        <v>0</v>
      </c>
      <c r="AZ62" s="1">
        <f t="shared" si="123"/>
        <v>0</v>
      </c>
      <c r="BA62" s="1">
        <f t="shared" si="123"/>
        <v>0</v>
      </c>
      <c r="BB62" s="1">
        <f t="shared" si="123"/>
        <v>0</v>
      </c>
      <c r="BC62" s="1">
        <f t="shared" si="123"/>
        <v>0</v>
      </c>
      <c r="BD62" s="1">
        <f t="shared" si="123"/>
        <v>0</v>
      </c>
      <c r="BE62" s="1">
        <f t="shared" si="123"/>
        <v>0</v>
      </c>
      <c r="BF62" s="1">
        <f t="shared" si="123"/>
        <v>0</v>
      </c>
      <c r="BG62" s="1">
        <f t="shared" si="123"/>
        <v>0</v>
      </c>
      <c r="BH62" s="1">
        <f t="shared" si="123"/>
        <v>0</v>
      </c>
      <c r="BI62" s="1">
        <f t="shared" si="123"/>
        <v>0</v>
      </c>
      <c r="BJ62" s="1">
        <f t="shared" si="123"/>
        <v>0</v>
      </c>
      <c r="BK62" s="1">
        <f t="shared" si="123"/>
        <v>0</v>
      </c>
      <c r="BL62" s="1">
        <f t="shared" si="123"/>
        <v>0</v>
      </c>
      <c r="BM62" s="1">
        <f t="shared" si="123"/>
        <v>0</v>
      </c>
      <c r="BN62" s="1">
        <f t="shared" si="123"/>
        <v>0</v>
      </c>
      <c r="BO62" s="1">
        <f t="shared" si="123"/>
        <v>0</v>
      </c>
      <c r="BP62" s="1">
        <f t="shared" si="123"/>
        <v>0</v>
      </c>
      <c r="BQ62" s="1">
        <f t="shared" si="123"/>
        <v>0</v>
      </c>
      <c r="BR62" s="1">
        <f t="shared" si="123"/>
        <v>0</v>
      </c>
      <c r="BS62" s="1">
        <f t="shared" si="123"/>
        <v>0</v>
      </c>
      <c r="BT62" s="1">
        <f t="shared" si="123"/>
        <v>0</v>
      </c>
      <c r="BU62" s="1">
        <f t="shared" si="123"/>
        <v>0</v>
      </c>
      <c r="BV62" s="1">
        <f t="shared" si="123"/>
        <v>0</v>
      </c>
      <c r="BW62" s="1">
        <f aca="true" t="shared" si="124" ref="BW62:DG62">BW57*$J62</f>
        <v>0</v>
      </c>
      <c r="BX62" s="1">
        <f t="shared" si="124"/>
        <v>0</v>
      </c>
      <c r="BY62" s="1">
        <f t="shared" si="124"/>
        <v>0</v>
      </c>
      <c r="BZ62" s="1">
        <f t="shared" si="124"/>
        <v>0</v>
      </c>
      <c r="CA62" s="1">
        <f t="shared" si="124"/>
        <v>0</v>
      </c>
      <c r="CB62" s="1">
        <f t="shared" si="124"/>
        <v>0</v>
      </c>
      <c r="CC62" s="1">
        <f t="shared" si="124"/>
        <v>0</v>
      </c>
      <c r="CD62" s="1">
        <f t="shared" si="124"/>
        <v>0</v>
      </c>
      <c r="CE62" s="1">
        <f t="shared" si="124"/>
        <v>0</v>
      </c>
      <c r="CF62" s="1">
        <f t="shared" si="124"/>
        <v>0</v>
      </c>
      <c r="CG62" s="1">
        <f t="shared" si="124"/>
        <v>0</v>
      </c>
      <c r="CH62" s="1">
        <f t="shared" si="124"/>
        <v>0</v>
      </c>
      <c r="CI62" s="1">
        <f t="shared" si="124"/>
        <v>0</v>
      </c>
      <c r="CJ62" s="1">
        <f t="shared" si="124"/>
        <v>0</v>
      </c>
      <c r="CK62" s="1">
        <f t="shared" si="124"/>
        <v>0</v>
      </c>
      <c r="CL62" s="1">
        <f t="shared" si="124"/>
        <v>0</v>
      </c>
      <c r="CM62" s="1">
        <f t="shared" si="124"/>
        <v>0</v>
      </c>
      <c r="CN62" s="1">
        <f t="shared" si="124"/>
        <v>0</v>
      </c>
      <c r="CO62" s="1">
        <f t="shared" si="124"/>
        <v>0</v>
      </c>
      <c r="CP62" s="1">
        <f t="shared" si="124"/>
        <v>0</v>
      </c>
      <c r="CQ62" s="1">
        <f t="shared" si="124"/>
        <v>0</v>
      </c>
      <c r="CR62" s="1">
        <f t="shared" si="124"/>
        <v>0</v>
      </c>
      <c r="CS62" s="1">
        <f t="shared" si="124"/>
        <v>0</v>
      </c>
      <c r="CT62" s="1">
        <f t="shared" si="124"/>
        <v>0</v>
      </c>
      <c r="CU62" s="1">
        <f t="shared" si="124"/>
        <v>0</v>
      </c>
      <c r="CV62" s="1">
        <f t="shared" si="124"/>
        <v>0</v>
      </c>
      <c r="CW62" s="1">
        <f t="shared" si="124"/>
        <v>0</v>
      </c>
      <c r="CX62" s="1">
        <f t="shared" si="124"/>
        <v>0</v>
      </c>
      <c r="CY62" s="1">
        <f t="shared" si="124"/>
        <v>0</v>
      </c>
      <c r="CZ62" s="1">
        <f t="shared" si="124"/>
        <v>0</v>
      </c>
      <c r="DA62" s="1">
        <f t="shared" si="124"/>
        <v>0</v>
      </c>
      <c r="DB62" s="1">
        <f t="shared" si="124"/>
        <v>0</v>
      </c>
      <c r="DC62" s="1">
        <f t="shared" si="124"/>
        <v>0</v>
      </c>
      <c r="DD62" s="1">
        <f t="shared" si="124"/>
        <v>0</v>
      </c>
      <c r="DE62" s="1">
        <f t="shared" si="124"/>
        <v>0</v>
      </c>
      <c r="DF62" s="1">
        <f t="shared" si="124"/>
        <v>0</v>
      </c>
      <c r="DG62" s="1">
        <f t="shared" si="124"/>
        <v>0</v>
      </c>
    </row>
    <row r="63" spans="7:111" ht="12.75" customHeight="1" thickBot="1">
      <c r="G63" s="20">
        <f>SUM(J58:J63)</f>
        <v>1</v>
      </c>
      <c r="H63" s="47">
        <f t="shared" si="113"/>
        <v>0</v>
      </c>
      <c r="I63" s="32">
        <v>0</v>
      </c>
      <c r="J63" s="34">
        <f t="shared" si="28"/>
        <v>0.05</v>
      </c>
      <c r="K63" s="35">
        <f>K57*$J63</f>
        <v>3.906250000000002E-11</v>
      </c>
      <c r="L63" s="35">
        <f>L57*$J63</f>
        <v>2.734375000000002E-10</v>
      </c>
      <c r="M63" s="35">
        <f>M57*$J63</f>
        <v>1.3671875000000008E-09</v>
      </c>
      <c r="N63" s="35">
        <f>N57*$J63</f>
        <v>5.468750000000003E-09</v>
      </c>
      <c r="O63" s="35">
        <f>O57*$J63</f>
        <v>1.886718750000001E-08</v>
      </c>
      <c r="P63" s="1">
        <f aca="true" t="shared" si="125" ref="P63:BV63">P57*$J63</f>
        <v>5.9335937500000034E-08</v>
      </c>
      <c r="Q63" s="1">
        <f t="shared" si="125"/>
        <v>1.695312500000001E-07</v>
      </c>
      <c r="R63" s="1">
        <f t="shared" si="125"/>
        <v>4.5039062500000025E-07</v>
      </c>
      <c r="S63" s="1">
        <f t="shared" si="125"/>
        <v>1.1183593750000005E-06</v>
      </c>
      <c r="T63" s="1">
        <f t="shared" si="125"/>
        <v>2.615429687500001E-06</v>
      </c>
      <c r="U63" s="1">
        <f t="shared" si="125"/>
        <v>5.804531250000002E-06</v>
      </c>
      <c r="V63" s="1">
        <f t="shared" si="125"/>
        <v>1.2221562500000006E-05</v>
      </c>
      <c r="W63" s="1">
        <f t="shared" si="125"/>
        <v>2.4556054687500012E-05</v>
      </c>
      <c r="X63" s="1">
        <f t="shared" si="125"/>
        <v>4.712558593750002E-05</v>
      </c>
      <c r="Y63" s="1">
        <f t="shared" si="125"/>
        <v>8.657531250000003E-05</v>
      </c>
      <c r="Z63" s="1">
        <f t="shared" si="125"/>
        <v>0.00015255488281250008</v>
      </c>
      <c r="AA63" s="1">
        <f t="shared" si="125"/>
        <v>0.0002576262500000001</v>
      </c>
      <c r="AB63" s="1">
        <f t="shared" si="125"/>
        <v>0.00041793964843750024</v>
      </c>
      <c r="AC63" s="1">
        <f t="shared" si="125"/>
        <v>0.0006508427734375002</v>
      </c>
      <c r="AD63" s="1">
        <f t="shared" si="125"/>
        <v>0.0009733196484375004</v>
      </c>
      <c r="AE63" s="1">
        <f t="shared" si="125"/>
        <v>0.0013977318359375006</v>
      </c>
      <c r="AF63" s="1">
        <f t="shared" si="125"/>
        <v>0.001923681328125001</v>
      </c>
      <c r="AG63" s="1">
        <f t="shared" si="125"/>
        <v>0.002539796875000001</v>
      </c>
      <c r="AH63" s="1">
        <f t="shared" si="125"/>
        <v>0.003207963281250001</v>
      </c>
      <c r="AI63" s="1">
        <f t="shared" si="125"/>
        <v>0.0038717202343750007</v>
      </c>
      <c r="AJ63" s="1">
        <f t="shared" si="125"/>
        <v>0.004454996054687502</v>
      </c>
      <c r="AK63" s="1">
        <f t="shared" si="125"/>
        <v>0.004864109960937501</v>
      </c>
      <c r="AL63" s="1">
        <f t="shared" si="125"/>
        <v>0.0050385931640625015</v>
      </c>
      <c r="AM63" s="1">
        <f t="shared" si="125"/>
        <v>0.004908467968750001</v>
      </c>
      <c r="AN63" s="1">
        <f t="shared" si="125"/>
        <v>0.004473012304687502</v>
      </c>
      <c r="AO63" s="1">
        <f t="shared" si="125"/>
        <v>0.003777482460937501</v>
      </c>
      <c r="AP63" s="1">
        <f t="shared" si="125"/>
        <v>0.0029031285937500006</v>
      </c>
      <c r="AQ63" s="1">
        <f t="shared" si="125"/>
        <v>0.0020272464843750005</v>
      </c>
      <c r="AR63" s="1">
        <f t="shared" si="125"/>
        <v>0.0012109658203125005</v>
      </c>
      <c r="AS63" s="1">
        <f t="shared" si="125"/>
        <v>0.0005812635937500003</v>
      </c>
      <c r="AT63" s="1">
        <f t="shared" si="125"/>
        <v>0.00018683472656250006</v>
      </c>
      <c r="AU63" s="1">
        <f t="shared" si="125"/>
        <v>0</v>
      </c>
      <c r="AV63" s="1">
        <f t="shared" si="125"/>
        <v>0</v>
      </c>
      <c r="AW63" s="1">
        <f t="shared" si="125"/>
        <v>0</v>
      </c>
      <c r="AX63" s="1">
        <f t="shared" si="125"/>
        <v>0</v>
      </c>
      <c r="AY63" s="1">
        <f t="shared" si="125"/>
        <v>0</v>
      </c>
      <c r="AZ63" s="1">
        <f t="shared" si="125"/>
        <v>0</v>
      </c>
      <c r="BA63" s="1">
        <f t="shared" si="125"/>
        <v>0</v>
      </c>
      <c r="BB63" s="1">
        <f t="shared" si="125"/>
        <v>0</v>
      </c>
      <c r="BC63" s="1">
        <f t="shared" si="125"/>
        <v>0</v>
      </c>
      <c r="BD63" s="1">
        <f t="shared" si="125"/>
        <v>0</v>
      </c>
      <c r="BE63" s="1">
        <f t="shared" si="125"/>
        <v>0</v>
      </c>
      <c r="BF63" s="1">
        <f t="shared" si="125"/>
        <v>0</v>
      </c>
      <c r="BG63" s="1">
        <f t="shared" si="125"/>
        <v>0</v>
      </c>
      <c r="BH63" s="1">
        <f t="shared" si="125"/>
        <v>0</v>
      </c>
      <c r="BI63" s="1">
        <f t="shared" si="125"/>
        <v>0</v>
      </c>
      <c r="BJ63" s="1">
        <f t="shared" si="125"/>
        <v>0</v>
      </c>
      <c r="BK63" s="1">
        <f t="shared" si="125"/>
        <v>0</v>
      </c>
      <c r="BL63" s="1">
        <f t="shared" si="125"/>
        <v>0</v>
      </c>
      <c r="BM63" s="1">
        <f t="shared" si="125"/>
        <v>0</v>
      </c>
      <c r="BN63" s="1">
        <f t="shared" si="125"/>
        <v>0</v>
      </c>
      <c r="BO63" s="1">
        <f t="shared" si="125"/>
        <v>0</v>
      </c>
      <c r="BP63" s="1">
        <f t="shared" si="125"/>
        <v>0</v>
      </c>
      <c r="BQ63" s="1">
        <f t="shared" si="125"/>
        <v>0</v>
      </c>
      <c r="BR63" s="1">
        <f t="shared" si="125"/>
        <v>0</v>
      </c>
      <c r="BS63" s="1">
        <f t="shared" si="125"/>
        <v>0</v>
      </c>
      <c r="BT63" s="1">
        <f t="shared" si="125"/>
        <v>0</v>
      </c>
      <c r="BU63" s="1">
        <f t="shared" si="125"/>
        <v>0</v>
      </c>
      <c r="BV63" s="1">
        <f t="shared" si="125"/>
        <v>0</v>
      </c>
      <c r="BW63" s="1">
        <f aca="true" t="shared" si="126" ref="BW63:DG63">BW57*$J63</f>
        <v>0</v>
      </c>
      <c r="BX63" s="1">
        <f t="shared" si="126"/>
        <v>0</v>
      </c>
      <c r="BY63" s="1">
        <f t="shared" si="126"/>
        <v>0</v>
      </c>
      <c r="BZ63" s="1">
        <f t="shared" si="126"/>
        <v>0</v>
      </c>
      <c r="CA63" s="1">
        <f t="shared" si="126"/>
        <v>0</v>
      </c>
      <c r="CB63" s="1">
        <f t="shared" si="126"/>
        <v>0</v>
      </c>
      <c r="CC63" s="1">
        <f t="shared" si="126"/>
        <v>0</v>
      </c>
      <c r="CD63" s="1">
        <f t="shared" si="126"/>
        <v>0</v>
      </c>
      <c r="CE63" s="1">
        <f t="shared" si="126"/>
        <v>0</v>
      </c>
      <c r="CF63" s="1">
        <f t="shared" si="126"/>
        <v>0</v>
      </c>
      <c r="CG63" s="1">
        <f t="shared" si="126"/>
        <v>0</v>
      </c>
      <c r="CH63" s="1">
        <f t="shared" si="126"/>
        <v>0</v>
      </c>
      <c r="CI63" s="1">
        <f t="shared" si="126"/>
        <v>0</v>
      </c>
      <c r="CJ63" s="1">
        <f t="shared" si="126"/>
        <v>0</v>
      </c>
      <c r="CK63" s="1">
        <f t="shared" si="126"/>
        <v>0</v>
      </c>
      <c r="CL63" s="1">
        <f t="shared" si="126"/>
        <v>0</v>
      </c>
      <c r="CM63" s="1">
        <f t="shared" si="126"/>
        <v>0</v>
      </c>
      <c r="CN63" s="1">
        <f t="shared" si="126"/>
        <v>0</v>
      </c>
      <c r="CO63" s="1">
        <f t="shared" si="126"/>
        <v>0</v>
      </c>
      <c r="CP63" s="1">
        <f t="shared" si="126"/>
        <v>0</v>
      </c>
      <c r="CQ63" s="1">
        <f t="shared" si="126"/>
        <v>0</v>
      </c>
      <c r="CR63" s="1">
        <f t="shared" si="126"/>
        <v>0</v>
      </c>
      <c r="CS63" s="1">
        <f t="shared" si="126"/>
        <v>0</v>
      </c>
      <c r="CT63" s="1">
        <f t="shared" si="126"/>
        <v>0</v>
      </c>
      <c r="CU63" s="1">
        <f t="shared" si="126"/>
        <v>0</v>
      </c>
      <c r="CV63" s="1">
        <f t="shared" si="126"/>
        <v>0</v>
      </c>
      <c r="CW63" s="1">
        <f t="shared" si="126"/>
        <v>0</v>
      </c>
      <c r="CX63" s="1">
        <f t="shared" si="126"/>
        <v>0</v>
      </c>
      <c r="CY63" s="1">
        <f t="shared" si="126"/>
        <v>0</v>
      </c>
      <c r="CZ63" s="1">
        <f t="shared" si="126"/>
        <v>0</v>
      </c>
      <c r="DA63" s="1">
        <f t="shared" si="126"/>
        <v>0</v>
      </c>
      <c r="DB63" s="1">
        <f t="shared" si="126"/>
        <v>0</v>
      </c>
      <c r="DC63" s="1">
        <f t="shared" si="126"/>
        <v>0</v>
      </c>
      <c r="DD63" s="1">
        <f t="shared" si="126"/>
        <v>0</v>
      </c>
      <c r="DE63" s="1">
        <f t="shared" si="126"/>
        <v>0</v>
      </c>
      <c r="DF63" s="1">
        <f t="shared" si="126"/>
        <v>0</v>
      </c>
      <c r="DG63" s="1">
        <f t="shared" si="126"/>
        <v>0</v>
      </c>
    </row>
    <row r="64" spans="1:111" ht="12.75" customHeight="1" thickBot="1">
      <c r="A64" s="2">
        <f>A57+1</f>
        <v>8</v>
      </c>
      <c r="B64" s="43">
        <f>SQRT(D64)</f>
        <v>4.183300132670378</v>
      </c>
      <c r="C64" s="13">
        <f>C57+E64</f>
        <v>30</v>
      </c>
      <c r="D64" s="14">
        <f>D57+F64</f>
        <v>17.5</v>
      </c>
      <c r="E64" s="29">
        <f>SUMPRODUCT(I58:I63,J58:J63)</f>
        <v>3.75</v>
      </c>
      <c r="F64" s="14">
        <f>SUMPRODUCT(H58:H63,J58:J63)-SUMPRODUCT(J58:J63,I58:I63)^2</f>
        <v>2.1875</v>
      </c>
      <c r="G64" s="21"/>
      <c r="H64" s="22"/>
      <c r="K64" s="33">
        <f>K63</f>
        <v>3.906250000000002E-11</v>
      </c>
      <c r="L64" s="33">
        <f>L63+K62</f>
        <v>3.1250000000000027E-10</v>
      </c>
      <c r="M64" s="33">
        <f>M63+L62+K61</f>
        <v>1.7187500000000011E-09</v>
      </c>
      <c r="N64" s="33">
        <f>N63+M62+L61+K60</f>
        <v>7.500000000000004E-09</v>
      </c>
      <c r="O64" s="33">
        <f>O63+N62+M61+L60+K59</f>
        <v>2.8046875000000016E-08</v>
      </c>
      <c r="P64" s="36">
        <f aca="true" t="shared" si="127" ref="P64:AP64">P63+O62+N61+M60+L59+K58</f>
        <v>9.468750000000006E-08</v>
      </c>
      <c r="Q64" s="36">
        <f t="shared" si="127"/>
        <v>2.909375000000002E-07</v>
      </c>
      <c r="R64" s="36">
        <f t="shared" si="127"/>
        <v>8.293750000000004E-07</v>
      </c>
      <c r="S64" s="36">
        <f t="shared" si="127"/>
        <v>2.210507812500001E-06</v>
      </c>
      <c r="T64" s="36">
        <f t="shared" si="127"/>
        <v>5.550312500000003E-06</v>
      </c>
      <c r="U64" s="36">
        <f t="shared" si="127"/>
        <v>1.3220000000000006E-05</v>
      </c>
      <c r="V64" s="36">
        <f t="shared" si="127"/>
        <v>2.9939375000000012E-05</v>
      </c>
      <c r="W64" s="36">
        <f t="shared" si="127"/>
        <v>6.475992187500002E-05</v>
      </c>
      <c r="X64" s="36">
        <f t="shared" si="127"/>
        <v>0.00013406531250000005</v>
      </c>
      <c r="Y64" s="36">
        <f t="shared" si="127"/>
        <v>0.0002662346875000001</v>
      </c>
      <c r="Z64" s="36">
        <f t="shared" si="127"/>
        <v>0.0005081765625000002</v>
      </c>
      <c r="AA64" s="36">
        <f t="shared" si="127"/>
        <v>0.0009329267968750004</v>
      </c>
      <c r="AB64" s="36">
        <f t="shared" si="127"/>
        <v>0.001649908437500001</v>
      </c>
      <c r="AC64" s="36">
        <f t="shared" si="127"/>
        <v>0.002812131093750001</v>
      </c>
      <c r="AD64" s="36">
        <f t="shared" si="127"/>
        <v>0.004622317812500002</v>
      </c>
      <c r="AE64" s="36">
        <f t="shared" si="127"/>
        <v>0.0073300549218750025</v>
      </c>
      <c r="AF64" s="36">
        <f t="shared" si="127"/>
        <v>0.011210975625000005</v>
      </c>
      <c r="AG64" s="36">
        <f t="shared" si="127"/>
        <v>0.016543728750000007</v>
      </c>
      <c r="AH64" s="36">
        <f t="shared" si="127"/>
        <v>0.02353918187500001</v>
      </c>
      <c r="AI64" s="36">
        <f t="shared" si="127"/>
        <v>0.032281125429687516</v>
      </c>
      <c r="AJ64" s="36">
        <f t="shared" si="127"/>
        <v>0.04263634531250002</v>
      </c>
      <c r="AK64" s="36">
        <f t="shared" si="127"/>
        <v>0.05415875578125001</v>
      </c>
      <c r="AL64" s="36">
        <f t="shared" si="127"/>
        <v>0.06611788093750001</v>
      </c>
      <c r="AM64" s="36">
        <f t="shared" si="127"/>
        <v>0.07739881968750002</v>
      </c>
      <c r="AN64" s="36">
        <f t="shared" si="127"/>
        <v>0.08671646281250002</v>
      </c>
      <c r="AO64" s="36">
        <f t="shared" si="127"/>
        <v>0.09273461453125004</v>
      </c>
      <c r="AP64" s="36">
        <f t="shared" si="127"/>
        <v>0.09428340187500002</v>
      </c>
      <c r="AQ64" s="36">
        <f aca="true" t="shared" si="128" ref="AQ64:BV64">AQ63+AP62+AO61+AN60+AM59+AL58</f>
        <v>0.09088558726562503</v>
      </c>
      <c r="AR64" s="36">
        <f t="shared" si="128"/>
        <v>0.08244517781250002</v>
      </c>
      <c r="AS64" s="36">
        <f t="shared" si="128"/>
        <v>0.06992314875000002</v>
      </c>
      <c r="AT64" s="36">
        <f t="shared" si="128"/>
        <v>0.05488162593750001</v>
      </c>
      <c r="AU64" s="36">
        <f t="shared" si="128"/>
        <v>0.03921940265625001</v>
      </c>
      <c r="AV64" s="36">
        <f t="shared" si="128"/>
        <v>0.02520654187500001</v>
      </c>
      <c r="AW64" s="36">
        <f t="shared" si="128"/>
        <v>0.013784250937500004</v>
      </c>
      <c r="AX64" s="36">
        <f t="shared" si="128"/>
        <v>0.005978711250000003</v>
      </c>
      <c r="AY64" s="36">
        <f t="shared" si="128"/>
        <v>0.0016815125390625006</v>
      </c>
      <c r="AZ64" s="36">
        <f t="shared" si="128"/>
        <v>0</v>
      </c>
      <c r="BA64" s="36">
        <f t="shared" si="128"/>
        <v>0</v>
      </c>
      <c r="BB64" s="36">
        <f t="shared" si="128"/>
        <v>0</v>
      </c>
      <c r="BC64" s="36">
        <f t="shared" si="128"/>
        <v>0</v>
      </c>
      <c r="BD64" s="36">
        <f t="shared" si="128"/>
        <v>0</v>
      </c>
      <c r="BE64" s="36">
        <f t="shared" si="128"/>
        <v>0</v>
      </c>
      <c r="BF64" s="36">
        <f t="shared" si="128"/>
        <v>0</v>
      </c>
      <c r="BG64" s="36">
        <f t="shared" si="128"/>
        <v>0</v>
      </c>
      <c r="BH64" s="36">
        <f t="shared" si="128"/>
        <v>0</v>
      </c>
      <c r="BI64" s="36">
        <f t="shared" si="128"/>
        <v>0</v>
      </c>
      <c r="BJ64" s="36">
        <f t="shared" si="128"/>
        <v>0</v>
      </c>
      <c r="BK64" s="36">
        <f t="shared" si="128"/>
        <v>0</v>
      </c>
      <c r="BL64" s="36">
        <f t="shared" si="128"/>
        <v>0</v>
      </c>
      <c r="BM64" s="36">
        <f t="shared" si="128"/>
        <v>0</v>
      </c>
      <c r="BN64" s="36">
        <f t="shared" si="128"/>
        <v>0</v>
      </c>
      <c r="BO64" s="36">
        <f t="shared" si="128"/>
        <v>0</v>
      </c>
      <c r="BP64" s="36">
        <f t="shared" si="128"/>
        <v>0</v>
      </c>
      <c r="BQ64" s="36">
        <f t="shared" si="128"/>
        <v>0</v>
      </c>
      <c r="BR64" s="36">
        <f t="shared" si="128"/>
        <v>0</v>
      </c>
      <c r="BS64" s="36">
        <f t="shared" si="128"/>
        <v>0</v>
      </c>
      <c r="BT64" s="36">
        <f t="shared" si="128"/>
        <v>0</v>
      </c>
      <c r="BU64" s="36">
        <f t="shared" si="128"/>
        <v>0</v>
      </c>
      <c r="BV64" s="36">
        <f t="shared" si="128"/>
        <v>0</v>
      </c>
      <c r="BW64" s="36">
        <f aca="true" t="shared" si="129" ref="BW64:DB64">BW63+BV62+BU61+BT60+BS59+BR58</f>
        <v>0</v>
      </c>
      <c r="BX64" s="36">
        <f t="shared" si="129"/>
        <v>0</v>
      </c>
      <c r="BY64" s="36">
        <f t="shared" si="129"/>
        <v>0</v>
      </c>
      <c r="BZ64" s="36">
        <f t="shared" si="129"/>
        <v>0</v>
      </c>
      <c r="CA64" s="36">
        <f t="shared" si="129"/>
        <v>0</v>
      </c>
      <c r="CB64" s="36">
        <f t="shared" si="129"/>
        <v>0</v>
      </c>
      <c r="CC64" s="36">
        <f t="shared" si="129"/>
        <v>0</v>
      </c>
      <c r="CD64" s="36">
        <f t="shared" si="129"/>
        <v>0</v>
      </c>
      <c r="CE64" s="36">
        <f t="shared" si="129"/>
        <v>0</v>
      </c>
      <c r="CF64" s="36">
        <f t="shared" si="129"/>
        <v>0</v>
      </c>
      <c r="CG64" s="36">
        <f t="shared" si="129"/>
        <v>0</v>
      </c>
      <c r="CH64" s="36">
        <f t="shared" si="129"/>
        <v>0</v>
      </c>
      <c r="CI64" s="36">
        <f t="shared" si="129"/>
        <v>0</v>
      </c>
      <c r="CJ64" s="36">
        <f t="shared" si="129"/>
        <v>0</v>
      </c>
      <c r="CK64" s="36">
        <f t="shared" si="129"/>
        <v>0</v>
      </c>
      <c r="CL64" s="36">
        <f t="shared" si="129"/>
        <v>0</v>
      </c>
      <c r="CM64" s="36">
        <f t="shared" si="129"/>
        <v>0</v>
      </c>
      <c r="CN64" s="36">
        <f t="shared" si="129"/>
        <v>0</v>
      </c>
      <c r="CO64" s="36">
        <f t="shared" si="129"/>
        <v>0</v>
      </c>
      <c r="CP64" s="36">
        <f t="shared" si="129"/>
        <v>0</v>
      </c>
      <c r="CQ64" s="36">
        <f t="shared" si="129"/>
        <v>0</v>
      </c>
      <c r="CR64" s="36">
        <f t="shared" si="129"/>
        <v>0</v>
      </c>
      <c r="CS64" s="36">
        <f t="shared" si="129"/>
        <v>0</v>
      </c>
      <c r="CT64" s="36">
        <f t="shared" si="129"/>
        <v>0</v>
      </c>
      <c r="CU64" s="36">
        <f t="shared" si="129"/>
        <v>0</v>
      </c>
      <c r="CV64" s="36">
        <f t="shared" si="129"/>
        <v>0</v>
      </c>
      <c r="CW64" s="36">
        <f t="shared" si="129"/>
        <v>0</v>
      </c>
      <c r="CX64" s="36">
        <f t="shared" si="129"/>
        <v>0</v>
      </c>
      <c r="CY64" s="36">
        <f t="shared" si="129"/>
        <v>0</v>
      </c>
      <c r="CZ64" s="36">
        <f t="shared" si="129"/>
        <v>0</v>
      </c>
      <c r="DA64" s="36">
        <f t="shared" si="129"/>
        <v>0</v>
      </c>
      <c r="DB64" s="36">
        <f t="shared" si="129"/>
        <v>0</v>
      </c>
      <c r="DC64" s="36">
        <f>DC63+DB62+DA61+CZ60+CY59+CX58</f>
        <v>0</v>
      </c>
      <c r="DD64" s="36">
        <f>DD63+DC62+DB61+DA60+CZ59+CY58</f>
        <v>0</v>
      </c>
      <c r="DE64" s="36">
        <f>DE63+DD62+DC61+DB60+DA59+CZ58</f>
        <v>0</v>
      </c>
      <c r="DF64" s="36">
        <f>DF63+DE62+DD61+DC60+DB59+DA58</f>
        <v>0</v>
      </c>
      <c r="DG64" s="36">
        <f>DG63+DF62+DE61+DD60+DC59+DB58</f>
        <v>0</v>
      </c>
    </row>
    <row r="65" spans="2:111" ht="12.75" customHeight="1">
      <c r="B65" s="12"/>
      <c r="C65" s="12"/>
      <c r="D65" s="12"/>
      <c r="E65" s="12"/>
      <c r="F65" s="12"/>
      <c r="G65" s="18"/>
      <c r="H65" s="45">
        <f aca="true" t="shared" si="130" ref="H65:H70">I65^2</f>
        <v>25</v>
      </c>
      <c r="I65" s="32">
        <v>5</v>
      </c>
      <c r="J65" s="34">
        <f>J58</f>
        <v>0.45</v>
      </c>
      <c r="K65" s="35">
        <f>K64*$J65</f>
        <v>1.757812500000001E-11</v>
      </c>
      <c r="L65" s="35">
        <f>L64*$J65</f>
        <v>1.4062500000000012E-10</v>
      </c>
      <c r="M65" s="35">
        <f>M64*$J65</f>
        <v>7.734375000000005E-10</v>
      </c>
      <c r="N65" s="35">
        <f>N64*$J65</f>
        <v>3.375000000000002E-09</v>
      </c>
      <c r="O65" s="35">
        <f>O64*$J65</f>
        <v>1.2621093750000007E-08</v>
      </c>
      <c r="P65" s="1">
        <f aca="true" t="shared" si="131" ref="P65:AP65">P64*$J65</f>
        <v>4.2609375000000025E-08</v>
      </c>
      <c r="Q65" s="1">
        <f t="shared" si="131"/>
        <v>1.309218750000001E-07</v>
      </c>
      <c r="R65" s="1">
        <f t="shared" si="131"/>
        <v>3.732187500000002E-07</v>
      </c>
      <c r="S65" s="1">
        <f t="shared" si="131"/>
        <v>9.947285156250004E-07</v>
      </c>
      <c r="T65" s="1">
        <f t="shared" si="131"/>
        <v>2.497640625000001E-06</v>
      </c>
      <c r="U65" s="1">
        <f t="shared" si="131"/>
        <v>5.949000000000003E-06</v>
      </c>
      <c r="V65" s="1">
        <f t="shared" si="131"/>
        <v>1.3472718750000005E-05</v>
      </c>
      <c r="W65" s="1">
        <f t="shared" si="131"/>
        <v>2.914196484375001E-05</v>
      </c>
      <c r="X65" s="1">
        <f t="shared" si="131"/>
        <v>6.032939062500002E-05</v>
      </c>
      <c r="Y65" s="1">
        <f t="shared" si="131"/>
        <v>0.00011980560937500004</v>
      </c>
      <c r="Z65" s="1">
        <f t="shared" si="131"/>
        <v>0.00022867945312500008</v>
      </c>
      <c r="AA65" s="1">
        <f t="shared" si="131"/>
        <v>0.0004198170585937502</v>
      </c>
      <c r="AB65" s="1">
        <f t="shared" si="131"/>
        <v>0.0007424587968750004</v>
      </c>
      <c r="AC65" s="1">
        <f t="shared" si="131"/>
        <v>0.0012654589921875005</v>
      </c>
      <c r="AD65" s="1">
        <f t="shared" si="131"/>
        <v>0.002080043015625001</v>
      </c>
      <c r="AE65" s="1">
        <f t="shared" si="131"/>
        <v>0.003298524714843751</v>
      </c>
      <c r="AF65" s="1">
        <f t="shared" si="131"/>
        <v>0.005044939031250003</v>
      </c>
      <c r="AG65" s="1">
        <f t="shared" si="131"/>
        <v>0.007444677937500003</v>
      </c>
      <c r="AH65" s="1">
        <f t="shared" si="131"/>
        <v>0.010592631843750004</v>
      </c>
      <c r="AI65" s="1">
        <f t="shared" si="131"/>
        <v>0.014526506443359382</v>
      </c>
      <c r="AJ65" s="1">
        <f t="shared" si="131"/>
        <v>0.01918635539062501</v>
      </c>
      <c r="AK65" s="1">
        <f t="shared" si="131"/>
        <v>0.024371440101562506</v>
      </c>
      <c r="AL65" s="1">
        <f t="shared" si="131"/>
        <v>0.029753046421875005</v>
      </c>
      <c r="AM65" s="1">
        <f t="shared" si="131"/>
        <v>0.03482946885937501</v>
      </c>
      <c r="AN65" s="1">
        <f t="shared" si="131"/>
        <v>0.03902240826562501</v>
      </c>
      <c r="AO65" s="1">
        <f t="shared" si="131"/>
        <v>0.041730576539062515</v>
      </c>
      <c r="AP65" s="1">
        <f t="shared" si="131"/>
        <v>0.04242753084375001</v>
      </c>
      <c r="AQ65" s="1">
        <f aca="true" t="shared" si="132" ref="AQ65:BV65">AQ64*$J65</f>
        <v>0.04089851426953126</v>
      </c>
      <c r="AR65" s="1">
        <f t="shared" si="132"/>
        <v>0.03710033001562501</v>
      </c>
      <c r="AS65" s="1">
        <f t="shared" si="132"/>
        <v>0.03146541693750001</v>
      </c>
      <c r="AT65" s="1">
        <f t="shared" si="132"/>
        <v>0.024696731671875007</v>
      </c>
      <c r="AU65" s="1">
        <f t="shared" si="132"/>
        <v>0.017648731195312507</v>
      </c>
      <c r="AV65" s="1">
        <f t="shared" si="132"/>
        <v>0.011342943843750005</v>
      </c>
      <c r="AW65" s="1">
        <f t="shared" si="132"/>
        <v>0.006202912921875002</v>
      </c>
      <c r="AX65" s="1">
        <f t="shared" si="132"/>
        <v>0.0026904200625000015</v>
      </c>
      <c r="AY65" s="1">
        <f t="shared" si="132"/>
        <v>0.0007566806425781253</v>
      </c>
      <c r="AZ65" s="1">
        <f t="shared" si="132"/>
        <v>0</v>
      </c>
      <c r="BA65" s="1">
        <f t="shared" si="132"/>
        <v>0</v>
      </c>
      <c r="BB65" s="1">
        <f t="shared" si="132"/>
        <v>0</v>
      </c>
      <c r="BC65" s="1">
        <f t="shared" si="132"/>
        <v>0</v>
      </c>
      <c r="BD65" s="1">
        <f t="shared" si="132"/>
        <v>0</v>
      </c>
      <c r="BE65" s="1">
        <f t="shared" si="132"/>
        <v>0</v>
      </c>
      <c r="BF65" s="1">
        <f t="shared" si="132"/>
        <v>0</v>
      </c>
      <c r="BG65" s="1">
        <f t="shared" si="132"/>
        <v>0</v>
      </c>
      <c r="BH65" s="1">
        <f t="shared" si="132"/>
        <v>0</v>
      </c>
      <c r="BI65" s="1">
        <f t="shared" si="132"/>
        <v>0</v>
      </c>
      <c r="BJ65" s="1">
        <f t="shared" si="132"/>
        <v>0</v>
      </c>
      <c r="BK65" s="1">
        <f t="shared" si="132"/>
        <v>0</v>
      </c>
      <c r="BL65" s="1">
        <f t="shared" si="132"/>
        <v>0</v>
      </c>
      <c r="BM65" s="1">
        <f t="shared" si="132"/>
        <v>0</v>
      </c>
      <c r="BN65" s="1">
        <f t="shared" si="132"/>
        <v>0</v>
      </c>
      <c r="BO65" s="1">
        <f t="shared" si="132"/>
        <v>0</v>
      </c>
      <c r="BP65" s="1">
        <f t="shared" si="132"/>
        <v>0</v>
      </c>
      <c r="BQ65" s="1">
        <f t="shared" si="132"/>
        <v>0</v>
      </c>
      <c r="BR65" s="1">
        <f t="shared" si="132"/>
        <v>0</v>
      </c>
      <c r="BS65" s="1">
        <f t="shared" si="132"/>
        <v>0</v>
      </c>
      <c r="BT65" s="1">
        <f t="shared" si="132"/>
        <v>0</v>
      </c>
      <c r="BU65" s="1">
        <f t="shared" si="132"/>
        <v>0</v>
      </c>
      <c r="BV65" s="1">
        <f t="shared" si="132"/>
        <v>0</v>
      </c>
      <c r="BW65" s="1">
        <f aca="true" t="shared" si="133" ref="BW65:DB65">BW64*$J65</f>
        <v>0</v>
      </c>
      <c r="BX65" s="1">
        <f t="shared" si="133"/>
        <v>0</v>
      </c>
      <c r="BY65" s="1">
        <f t="shared" si="133"/>
        <v>0</v>
      </c>
      <c r="BZ65" s="1">
        <f t="shared" si="133"/>
        <v>0</v>
      </c>
      <c r="CA65" s="1">
        <f t="shared" si="133"/>
        <v>0</v>
      </c>
      <c r="CB65" s="1">
        <f t="shared" si="133"/>
        <v>0</v>
      </c>
      <c r="CC65" s="1">
        <f t="shared" si="133"/>
        <v>0</v>
      </c>
      <c r="CD65" s="1">
        <f t="shared" si="133"/>
        <v>0</v>
      </c>
      <c r="CE65" s="1">
        <f t="shared" si="133"/>
        <v>0</v>
      </c>
      <c r="CF65" s="1">
        <f t="shared" si="133"/>
        <v>0</v>
      </c>
      <c r="CG65" s="1">
        <f t="shared" si="133"/>
        <v>0</v>
      </c>
      <c r="CH65" s="1">
        <f t="shared" si="133"/>
        <v>0</v>
      </c>
      <c r="CI65" s="1">
        <f t="shared" si="133"/>
        <v>0</v>
      </c>
      <c r="CJ65" s="1">
        <f t="shared" si="133"/>
        <v>0</v>
      </c>
      <c r="CK65" s="1">
        <f t="shared" si="133"/>
        <v>0</v>
      </c>
      <c r="CL65" s="1">
        <f t="shared" si="133"/>
        <v>0</v>
      </c>
      <c r="CM65" s="1">
        <f t="shared" si="133"/>
        <v>0</v>
      </c>
      <c r="CN65" s="1">
        <f t="shared" si="133"/>
        <v>0</v>
      </c>
      <c r="CO65" s="1">
        <f t="shared" si="133"/>
        <v>0</v>
      </c>
      <c r="CP65" s="1">
        <f t="shared" si="133"/>
        <v>0</v>
      </c>
      <c r="CQ65" s="1">
        <f t="shared" si="133"/>
        <v>0</v>
      </c>
      <c r="CR65" s="1">
        <f t="shared" si="133"/>
        <v>0</v>
      </c>
      <c r="CS65" s="1">
        <f t="shared" si="133"/>
        <v>0</v>
      </c>
      <c r="CT65" s="1">
        <f t="shared" si="133"/>
        <v>0</v>
      </c>
      <c r="CU65" s="1">
        <f t="shared" si="133"/>
        <v>0</v>
      </c>
      <c r="CV65" s="1">
        <f t="shared" si="133"/>
        <v>0</v>
      </c>
      <c r="CW65" s="1">
        <f t="shared" si="133"/>
        <v>0</v>
      </c>
      <c r="CX65" s="1">
        <f t="shared" si="133"/>
        <v>0</v>
      </c>
      <c r="CY65" s="1">
        <f t="shared" si="133"/>
        <v>0</v>
      </c>
      <c r="CZ65" s="1">
        <f t="shared" si="133"/>
        <v>0</v>
      </c>
      <c r="DA65" s="1">
        <f t="shared" si="133"/>
        <v>0</v>
      </c>
      <c r="DB65" s="1">
        <f t="shared" si="133"/>
        <v>0</v>
      </c>
      <c r="DC65" s="1">
        <f>DC64*$J65</f>
        <v>0</v>
      </c>
      <c r="DD65" s="1">
        <f>DD64*$J65</f>
        <v>0</v>
      </c>
      <c r="DE65" s="1">
        <f>DE64*$J65</f>
        <v>0</v>
      </c>
      <c r="DF65" s="1">
        <f>DF64*$J65</f>
        <v>0</v>
      </c>
      <c r="DG65" s="1">
        <f>DG64*$J65</f>
        <v>0</v>
      </c>
    </row>
    <row r="66" spans="7:111" ht="12.75" customHeight="1">
      <c r="G66" s="19"/>
      <c r="H66" s="46">
        <f t="shared" si="130"/>
        <v>16</v>
      </c>
      <c r="I66" s="32">
        <v>4</v>
      </c>
      <c r="J66" s="34">
        <f t="shared" si="28"/>
        <v>0.2</v>
      </c>
      <c r="K66" s="35">
        <f>K64*$J66</f>
        <v>7.812500000000004E-12</v>
      </c>
      <c r="L66" s="35">
        <f>L64*$J66</f>
        <v>6.250000000000006E-11</v>
      </c>
      <c r="M66" s="35">
        <f>M64*$J66</f>
        <v>3.4375000000000023E-10</v>
      </c>
      <c r="N66" s="35">
        <f>N64*$J66</f>
        <v>1.500000000000001E-09</v>
      </c>
      <c r="O66" s="35">
        <f>O64*$J66</f>
        <v>5.609375000000004E-09</v>
      </c>
      <c r="P66" s="1">
        <f aca="true" t="shared" si="134" ref="P66:BV66">P64*$J66</f>
        <v>1.8937500000000013E-08</v>
      </c>
      <c r="Q66" s="1">
        <f t="shared" si="134"/>
        <v>5.818750000000004E-08</v>
      </c>
      <c r="R66" s="1">
        <f t="shared" si="134"/>
        <v>1.658750000000001E-07</v>
      </c>
      <c r="S66" s="1">
        <f t="shared" si="134"/>
        <v>4.421015625000002E-07</v>
      </c>
      <c r="T66" s="1">
        <f t="shared" si="134"/>
        <v>1.1100625000000005E-06</v>
      </c>
      <c r="U66" s="1">
        <f t="shared" si="134"/>
        <v>2.6440000000000013E-06</v>
      </c>
      <c r="V66" s="1">
        <f t="shared" si="134"/>
        <v>5.987875000000002E-06</v>
      </c>
      <c r="W66" s="1">
        <f t="shared" si="134"/>
        <v>1.2951984375000006E-05</v>
      </c>
      <c r="X66" s="1">
        <f t="shared" si="134"/>
        <v>2.681306250000001E-05</v>
      </c>
      <c r="Y66" s="1">
        <f t="shared" si="134"/>
        <v>5.324693750000002E-05</v>
      </c>
      <c r="Z66" s="1">
        <f t="shared" si="134"/>
        <v>0.00010163531250000004</v>
      </c>
      <c r="AA66" s="1">
        <f t="shared" si="134"/>
        <v>0.0001865853593750001</v>
      </c>
      <c r="AB66" s="1">
        <f t="shared" si="134"/>
        <v>0.0003299816875000002</v>
      </c>
      <c r="AC66" s="1">
        <f t="shared" si="134"/>
        <v>0.0005624262187500002</v>
      </c>
      <c r="AD66" s="1">
        <f t="shared" si="134"/>
        <v>0.0009244635625000005</v>
      </c>
      <c r="AE66" s="1">
        <f t="shared" si="134"/>
        <v>0.0014660109843750006</v>
      </c>
      <c r="AF66" s="1">
        <f t="shared" si="134"/>
        <v>0.002242195125000001</v>
      </c>
      <c r="AG66" s="1">
        <f t="shared" si="134"/>
        <v>0.0033087457500000014</v>
      </c>
      <c r="AH66" s="1">
        <f t="shared" si="134"/>
        <v>0.004707836375000002</v>
      </c>
      <c r="AI66" s="1">
        <f t="shared" si="134"/>
        <v>0.006456225085937503</v>
      </c>
      <c r="AJ66" s="1">
        <f t="shared" si="134"/>
        <v>0.008527269062500004</v>
      </c>
      <c r="AK66" s="1">
        <f t="shared" si="134"/>
        <v>0.010831751156250003</v>
      </c>
      <c r="AL66" s="1">
        <f t="shared" si="134"/>
        <v>0.013223576187500002</v>
      </c>
      <c r="AM66" s="1">
        <f t="shared" si="134"/>
        <v>0.015479763937500005</v>
      </c>
      <c r="AN66" s="1">
        <f t="shared" si="134"/>
        <v>0.017343292562500005</v>
      </c>
      <c r="AO66" s="1">
        <f t="shared" si="134"/>
        <v>0.01854692290625001</v>
      </c>
      <c r="AP66" s="1">
        <f t="shared" si="134"/>
        <v>0.018856680375000004</v>
      </c>
      <c r="AQ66" s="1">
        <f t="shared" si="134"/>
        <v>0.018177117453125006</v>
      </c>
      <c r="AR66" s="1">
        <f t="shared" si="134"/>
        <v>0.016489035562500004</v>
      </c>
      <c r="AS66" s="1">
        <f t="shared" si="134"/>
        <v>0.013984629750000005</v>
      </c>
      <c r="AT66" s="1">
        <f t="shared" si="134"/>
        <v>0.010976325187500004</v>
      </c>
      <c r="AU66" s="1">
        <f t="shared" si="134"/>
        <v>0.007843880531250003</v>
      </c>
      <c r="AV66" s="1">
        <f t="shared" si="134"/>
        <v>0.005041308375000002</v>
      </c>
      <c r="AW66" s="1">
        <f t="shared" si="134"/>
        <v>0.002756850187500001</v>
      </c>
      <c r="AX66" s="1">
        <f t="shared" si="134"/>
        <v>0.0011957422500000006</v>
      </c>
      <c r="AY66" s="1">
        <f t="shared" si="134"/>
        <v>0.00033630250781250013</v>
      </c>
      <c r="AZ66" s="1">
        <f t="shared" si="134"/>
        <v>0</v>
      </c>
      <c r="BA66" s="1">
        <f t="shared" si="134"/>
        <v>0</v>
      </c>
      <c r="BB66" s="1">
        <f t="shared" si="134"/>
        <v>0</v>
      </c>
      <c r="BC66" s="1">
        <f t="shared" si="134"/>
        <v>0</v>
      </c>
      <c r="BD66" s="1">
        <f t="shared" si="134"/>
        <v>0</v>
      </c>
      <c r="BE66" s="1">
        <f t="shared" si="134"/>
        <v>0</v>
      </c>
      <c r="BF66" s="1">
        <f t="shared" si="134"/>
        <v>0</v>
      </c>
      <c r="BG66" s="1">
        <f t="shared" si="134"/>
        <v>0</v>
      </c>
      <c r="BH66" s="1">
        <f t="shared" si="134"/>
        <v>0</v>
      </c>
      <c r="BI66" s="1">
        <f t="shared" si="134"/>
        <v>0</v>
      </c>
      <c r="BJ66" s="1">
        <f t="shared" si="134"/>
        <v>0</v>
      </c>
      <c r="BK66" s="1">
        <f t="shared" si="134"/>
        <v>0</v>
      </c>
      <c r="BL66" s="1">
        <f t="shared" si="134"/>
        <v>0</v>
      </c>
      <c r="BM66" s="1">
        <f t="shared" si="134"/>
        <v>0</v>
      </c>
      <c r="BN66" s="1">
        <f t="shared" si="134"/>
        <v>0</v>
      </c>
      <c r="BO66" s="1">
        <f t="shared" si="134"/>
        <v>0</v>
      </c>
      <c r="BP66" s="1">
        <f t="shared" si="134"/>
        <v>0</v>
      </c>
      <c r="BQ66" s="1">
        <f t="shared" si="134"/>
        <v>0</v>
      </c>
      <c r="BR66" s="1">
        <f t="shared" si="134"/>
        <v>0</v>
      </c>
      <c r="BS66" s="1">
        <f t="shared" si="134"/>
        <v>0</v>
      </c>
      <c r="BT66" s="1">
        <f t="shared" si="134"/>
        <v>0</v>
      </c>
      <c r="BU66" s="1">
        <f t="shared" si="134"/>
        <v>0</v>
      </c>
      <c r="BV66" s="1">
        <f t="shared" si="134"/>
        <v>0</v>
      </c>
      <c r="BW66" s="1">
        <f aca="true" t="shared" si="135" ref="BW66:DG66">BW64*$J66</f>
        <v>0</v>
      </c>
      <c r="BX66" s="1">
        <f t="shared" si="135"/>
        <v>0</v>
      </c>
      <c r="BY66" s="1">
        <f t="shared" si="135"/>
        <v>0</v>
      </c>
      <c r="BZ66" s="1">
        <f t="shared" si="135"/>
        <v>0</v>
      </c>
      <c r="CA66" s="1">
        <f t="shared" si="135"/>
        <v>0</v>
      </c>
      <c r="CB66" s="1">
        <f t="shared" si="135"/>
        <v>0</v>
      </c>
      <c r="CC66" s="1">
        <f t="shared" si="135"/>
        <v>0</v>
      </c>
      <c r="CD66" s="1">
        <f t="shared" si="135"/>
        <v>0</v>
      </c>
      <c r="CE66" s="1">
        <f t="shared" si="135"/>
        <v>0</v>
      </c>
      <c r="CF66" s="1">
        <f t="shared" si="135"/>
        <v>0</v>
      </c>
      <c r="CG66" s="1">
        <f t="shared" si="135"/>
        <v>0</v>
      </c>
      <c r="CH66" s="1">
        <f t="shared" si="135"/>
        <v>0</v>
      </c>
      <c r="CI66" s="1">
        <f t="shared" si="135"/>
        <v>0</v>
      </c>
      <c r="CJ66" s="1">
        <f t="shared" si="135"/>
        <v>0</v>
      </c>
      <c r="CK66" s="1">
        <f t="shared" si="135"/>
        <v>0</v>
      </c>
      <c r="CL66" s="1">
        <f t="shared" si="135"/>
        <v>0</v>
      </c>
      <c r="CM66" s="1">
        <f t="shared" si="135"/>
        <v>0</v>
      </c>
      <c r="CN66" s="1">
        <f t="shared" si="135"/>
        <v>0</v>
      </c>
      <c r="CO66" s="1">
        <f t="shared" si="135"/>
        <v>0</v>
      </c>
      <c r="CP66" s="1">
        <f t="shared" si="135"/>
        <v>0</v>
      </c>
      <c r="CQ66" s="1">
        <f t="shared" si="135"/>
        <v>0</v>
      </c>
      <c r="CR66" s="1">
        <f t="shared" si="135"/>
        <v>0</v>
      </c>
      <c r="CS66" s="1">
        <f t="shared" si="135"/>
        <v>0</v>
      </c>
      <c r="CT66" s="1">
        <f t="shared" si="135"/>
        <v>0</v>
      </c>
      <c r="CU66" s="1">
        <f t="shared" si="135"/>
        <v>0</v>
      </c>
      <c r="CV66" s="1">
        <f t="shared" si="135"/>
        <v>0</v>
      </c>
      <c r="CW66" s="1">
        <f t="shared" si="135"/>
        <v>0</v>
      </c>
      <c r="CX66" s="1">
        <f t="shared" si="135"/>
        <v>0</v>
      </c>
      <c r="CY66" s="1">
        <f t="shared" si="135"/>
        <v>0</v>
      </c>
      <c r="CZ66" s="1">
        <f t="shared" si="135"/>
        <v>0</v>
      </c>
      <c r="DA66" s="1">
        <f t="shared" si="135"/>
        <v>0</v>
      </c>
      <c r="DB66" s="1">
        <f t="shared" si="135"/>
        <v>0</v>
      </c>
      <c r="DC66" s="1">
        <f t="shared" si="135"/>
        <v>0</v>
      </c>
      <c r="DD66" s="1">
        <f t="shared" si="135"/>
        <v>0</v>
      </c>
      <c r="DE66" s="1">
        <f t="shared" si="135"/>
        <v>0</v>
      </c>
      <c r="DF66" s="1">
        <f t="shared" si="135"/>
        <v>0</v>
      </c>
      <c r="DG66" s="1">
        <f t="shared" si="135"/>
        <v>0</v>
      </c>
    </row>
    <row r="67" spans="7:111" ht="12.75" customHeight="1">
      <c r="G67" s="19"/>
      <c r="H67" s="46">
        <f t="shared" si="130"/>
        <v>9</v>
      </c>
      <c r="I67" s="32">
        <v>3</v>
      </c>
      <c r="J67" s="34">
        <f t="shared" si="28"/>
        <v>0.15</v>
      </c>
      <c r="K67" s="35">
        <f>K64*$J67</f>
        <v>5.859375000000003E-12</v>
      </c>
      <c r="L67" s="35">
        <f>L64*$J67</f>
        <v>4.687500000000004E-11</v>
      </c>
      <c r="M67" s="35">
        <f>M64*$J67</f>
        <v>2.5781250000000014E-10</v>
      </c>
      <c r="N67" s="35">
        <f>N64*$J67</f>
        <v>1.1250000000000006E-09</v>
      </c>
      <c r="O67" s="35">
        <f>O64*$J67</f>
        <v>4.2070312500000026E-09</v>
      </c>
      <c r="P67" s="1">
        <f aca="true" t="shared" si="136" ref="P67:BV67">P64*$J67</f>
        <v>1.4203125000000008E-08</v>
      </c>
      <c r="Q67" s="1">
        <f t="shared" si="136"/>
        <v>4.364062500000002E-08</v>
      </c>
      <c r="R67" s="1">
        <f t="shared" si="136"/>
        <v>1.2440625000000007E-07</v>
      </c>
      <c r="S67" s="1">
        <f t="shared" si="136"/>
        <v>3.315761718750001E-07</v>
      </c>
      <c r="T67" s="1">
        <f t="shared" si="136"/>
        <v>8.325468750000004E-07</v>
      </c>
      <c r="U67" s="1">
        <f t="shared" si="136"/>
        <v>1.9830000000000007E-06</v>
      </c>
      <c r="V67" s="1">
        <f t="shared" si="136"/>
        <v>4.490906250000002E-06</v>
      </c>
      <c r="W67" s="1">
        <f t="shared" si="136"/>
        <v>9.713988281250003E-06</v>
      </c>
      <c r="X67" s="1">
        <f t="shared" si="136"/>
        <v>2.0109796875000008E-05</v>
      </c>
      <c r="Y67" s="1">
        <f t="shared" si="136"/>
        <v>3.993520312500001E-05</v>
      </c>
      <c r="Z67" s="1">
        <f t="shared" si="136"/>
        <v>7.622648437500003E-05</v>
      </c>
      <c r="AA67" s="1">
        <f t="shared" si="136"/>
        <v>0.00013993901953125005</v>
      </c>
      <c r="AB67" s="1">
        <f t="shared" si="136"/>
        <v>0.0002474862656250001</v>
      </c>
      <c r="AC67" s="1">
        <f t="shared" si="136"/>
        <v>0.0004218196640625002</v>
      </c>
      <c r="AD67" s="1">
        <f t="shared" si="136"/>
        <v>0.0006933476718750003</v>
      </c>
      <c r="AE67" s="1">
        <f t="shared" si="136"/>
        <v>0.0010995082382812503</v>
      </c>
      <c r="AF67" s="1">
        <f t="shared" si="136"/>
        <v>0.0016816463437500007</v>
      </c>
      <c r="AG67" s="1">
        <f t="shared" si="136"/>
        <v>0.002481559312500001</v>
      </c>
      <c r="AH67" s="1">
        <f t="shared" si="136"/>
        <v>0.003530877281250001</v>
      </c>
      <c r="AI67" s="1">
        <f t="shared" si="136"/>
        <v>0.004842168814453127</v>
      </c>
      <c r="AJ67" s="1">
        <f t="shared" si="136"/>
        <v>0.0063954517968750025</v>
      </c>
      <c r="AK67" s="1">
        <f t="shared" si="136"/>
        <v>0.008123813367187501</v>
      </c>
      <c r="AL67" s="1">
        <f t="shared" si="136"/>
        <v>0.009917682140625002</v>
      </c>
      <c r="AM67" s="1">
        <f t="shared" si="136"/>
        <v>0.011609822953125003</v>
      </c>
      <c r="AN67" s="1">
        <f t="shared" si="136"/>
        <v>0.013007469421875003</v>
      </c>
      <c r="AO67" s="1">
        <f t="shared" si="136"/>
        <v>0.013910192179687505</v>
      </c>
      <c r="AP67" s="1">
        <f t="shared" si="136"/>
        <v>0.014142510281250003</v>
      </c>
      <c r="AQ67" s="1">
        <f t="shared" si="136"/>
        <v>0.013632838089843754</v>
      </c>
      <c r="AR67" s="1">
        <f t="shared" si="136"/>
        <v>0.012366776671875003</v>
      </c>
      <c r="AS67" s="1">
        <f t="shared" si="136"/>
        <v>0.010488472312500004</v>
      </c>
      <c r="AT67" s="1">
        <f t="shared" si="136"/>
        <v>0.008232243890625001</v>
      </c>
      <c r="AU67" s="1">
        <f t="shared" si="136"/>
        <v>0.005882910398437502</v>
      </c>
      <c r="AV67" s="1">
        <f t="shared" si="136"/>
        <v>0.0037809812812500013</v>
      </c>
      <c r="AW67" s="1">
        <f t="shared" si="136"/>
        <v>0.0020676376406250007</v>
      </c>
      <c r="AX67" s="1">
        <f t="shared" si="136"/>
        <v>0.0008968066875000004</v>
      </c>
      <c r="AY67" s="1">
        <f t="shared" si="136"/>
        <v>0.00025222688085937506</v>
      </c>
      <c r="AZ67" s="1">
        <f t="shared" si="136"/>
        <v>0</v>
      </c>
      <c r="BA67" s="1">
        <f t="shared" si="136"/>
        <v>0</v>
      </c>
      <c r="BB67" s="1">
        <f t="shared" si="136"/>
        <v>0</v>
      </c>
      <c r="BC67" s="1">
        <f t="shared" si="136"/>
        <v>0</v>
      </c>
      <c r="BD67" s="1">
        <f t="shared" si="136"/>
        <v>0</v>
      </c>
      <c r="BE67" s="1">
        <f t="shared" si="136"/>
        <v>0</v>
      </c>
      <c r="BF67" s="1">
        <f t="shared" si="136"/>
        <v>0</v>
      </c>
      <c r="BG67" s="1">
        <f t="shared" si="136"/>
        <v>0</v>
      </c>
      <c r="BH67" s="1">
        <f t="shared" si="136"/>
        <v>0</v>
      </c>
      <c r="BI67" s="1">
        <f t="shared" si="136"/>
        <v>0</v>
      </c>
      <c r="BJ67" s="1">
        <f t="shared" si="136"/>
        <v>0</v>
      </c>
      <c r="BK67" s="1">
        <f t="shared" si="136"/>
        <v>0</v>
      </c>
      <c r="BL67" s="1">
        <f t="shared" si="136"/>
        <v>0</v>
      </c>
      <c r="BM67" s="1">
        <f t="shared" si="136"/>
        <v>0</v>
      </c>
      <c r="BN67" s="1">
        <f t="shared" si="136"/>
        <v>0</v>
      </c>
      <c r="BO67" s="1">
        <f t="shared" si="136"/>
        <v>0</v>
      </c>
      <c r="BP67" s="1">
        <f t="shared" si="136"/>
        <v>0</v>
      </c>
      <c r="BQ67" s="1">
        <f t="shared" si="136"/>
        <v>0</v>
      </c>
      <c r="BR67" s="1">
        <f t="shared" si="136"/>
        <v>0</v>
      </c>
      <c r="BS67" s="1">
        <f t="shared" si="136"/>
        <v>0</v>
      </c>
      <c r="BT67" s="1">
        <f t="shared" si="136"/>
        <v>0</v>
      </c>
      <c r="BU67" s="1">
        <f t="shared" si="136"/>
        <v>0</v>
      </c>
      <c r="BV67" s="1">
        <f t="shared" si="136"/>
        <v>0</v>
      </c>
      <c r="BW67" s="1">
        <f aca="true" t="shared" si="137" ref="BW67:DG67">BW64*$J67</f>
        <v>0</v>
      </c>
      <c r="BX67" s="1">
        <f t="shared" si="137"/>
        <v>0</v>
      </c>
      <c r="BY67" s="1">
        <f t="shared" si="137"/>
        <v>0</v>
      </c>
      <c r="BZ67" s="1">
        <f t="shared" si="137"/>
        <v>0</v>
      </c>
      <c r="CA67" s="1">
        <f t="shared" si="137"/>
        <v>0</v>
      </c>
      <c r="CB67" s="1">
        <f t="shared" si="137"/>
        <v>0</v>
      </c>
      <c r="CC67" s="1">
        <f t="shared" si="137"/>
        <v>0</v>
      </c>
      <c r="CD67" s="1">
        <f t="shared" si="137"/>
        <v>0</v>
      </c>
      <c r="CE67" s="1">
        <f t="shared" si="137"/>
        <v>0</v>
      </c>
      <c r="CF67" s="1">
        <f t="shared" si="137"/>
        <v>0</v>
      </c>
      <c r="CG67" s="1">
        <f t="shared" si="137"/>
        <v>0</v>
      </c>
      <c r="CH67" s="1">
        <f t="shared" si="137"/>
        <v>0</v>
      </c>
      <c r="CI67" s="1">
        <f t="shared" si="137"/>
        <v>0</v>
      </c>
      <c r="CJ67" s="1">
        <f t="shared" si="137"/>
        <v>0</v>
      </c>
      <c r="CK67" s="1">
        <f t="shared" si="137"/>
        <v>0</v>
      </c>
      <c r="CL67" s="1">
        <f t="shared" si="137"/>
        <v>0</v>
      </c>
      <c r="CM67" s="1">
        <f t="shared" si="137"/>
        <v>0</v>
      </c>
      <c r="CN67" s="1">
        <f t="shared" si="137"/>
        <v>0</v>
      </c>
      <c r="CO67" s="1">
        <f t="shared" si="137"/>
        <v>0</v>
      </c>
      <c r="CP67" s="1">
        <f t="shared" si="137"/>
        <v>0</v>
      </c>
      <c r="CQ67" s="1">
        <f t="shared" si="137"/>
        <v>0</v>
      </c>
      <c r="CR67" s="1">
        <f t="shared" si="137"/>
        <v>0</v>
      </c>
      <c r="CS67" s="1">
        <f t="shared" si="137"/>
        <v>0</v>
      </c>
      <c r="CT67" s="1">
        <f t="shared" si="137"/>
        <v>0</v>
      </c>
      <c r="CU67" s="1">
        <f t="shared" si="137"/>
        <v>0</v>
      </c>
      <c r="CV67" s="1">
        <f t="shared" si="137"/>
        <v>0</v>
      </c>
      <c r="CW67" s="1">
        <f t="shared" si="137"/>
        <v>0</v>
      </c>
      <c r="CX67" s="1">
        <f t="shared" si="137"/>
        <v>0</v>
      </c>
      <c r="CY67" s="1">
        <f t="shared" si="137"/>
        <v>0</v>
      </c>
      <c r="CZ67" s="1">
        <f t="shared" si="137"/>
        <v>0</v>
      </c>
      <c r="DA67" s="1">
        <f t="shared" si="137"/>
        <v>0</v>
      </c>
      <c r="DB67" s="1">
        <f t="shared" si="137"/>
        <v>0</v>
      </c>
      <c r="DC67" s="1">
        <f t="shared" si="137"/>
        <v>0</v>
      </c>
      <c r="DD67" s="1">
        <f t="shared" si="137"/>
        <v>0</v>
      </c>
      <c r="DE67" s="1">
        <f t="shared" si="137"/>
        <v>0</v>
      </c>
      <c r="DF67" s="1">
        <f t="shared" si="137"/>
        <v>0</v>
      </c>
      <c r="DG67" s="1">
        <f t="shared" si="137"/>
        <v>0</v>
      </c>
    </row>
    <row r="68" spans="7:111" ht="12.75" customHeight="1">
      <c r="G68" s="19"/>
      <c r="H68" s="46">
        <f t="shared" si="130"/>
        <v>4</v>
      </c>
      <c r="I68" s="32">
        <v>2</v>
      </c>
      <c r="J68" s="34">
        <f t="shared" si="28"/>
        <v>0.1</v>
      </c>
      <c r="K68" s="35">
        <f>K64*$J68</f>
        <v>3.906250000000002E-12</v>
      </c>
      <c r="L68" s="35">
        <f>L64*$J68</f>
        <v>3.125000000000003E-11</v>
      </c>
      <c r="M68" s="35">
        <f>M64*$J68</f>
        <v>1.7187500000000012E-10</v>
      </c>
      <c r="N68" s="35">
        <f>N64*$J68</f>
        <v>7.500000000000005E-10</v>
      </c>
      <c r="O68" s="35">
        <f>O64*$J68</f>
        <v>2.804687500000002E-09</v>
      </c>
      <c r="P68" s="1">
        <f aca="true" t="shared" si="138" ref="P68:BV68">P64*$J68</f>
        <v>9.468750000000007E-09</v>
      </c>
      <c r="Q68" s="1">
        <f t="shared" si="138"/>
        <v>2.909375000000002E-08</v>
      </c>
      <c r="R68" s="1">
        <f t="shared" si="138"/>
        <v>8.293750000000005E-08</v>
      </c>
      <c r="S68" s="1">
        <f t="shared" si="138"/>
        <v>2.210507812500001E-07</v>
      </c>
      <c r="T68" s="1">
        <f t="shared" si="138"/>
        <v>5.550312500000003E-07</v>
      </c>
      <c r="U68" s="1">
        <f t="shared" si="138"/>
        <v>1.3220000000000006E-06</v>
      </c>
      <c r="V68" s="1">
        <f t="shared" si="138"/>
        <v>2.993937500000001E-06</v>
      </c>
      <c r="W68" s="1">
        <f t="shared" si="138"/>
        <v>6.475992187500003E-06</v>
      </c>
      <c r="X68" s="1">
        <f t="shared" si="138"/>
        <v>1.3406531250000005E-05</v>
      </c>
      <c r="Y68" s="1">
        <f t="shared" si="138"/>
        <v>2.662346875000001E-05</v>
      </c>
      <c r="Z68" s="1">
        <f t="shared" si="138"/>
        <v>5.081765625000002E-05</v>
      </c>
      <c r="AA68" s="1">
        <f t="shared" si="138"/>
        <v>9.329267968750005E-05</v>
      </c>
      <c r="AB68" s="1">
        <f t="shared" si="138"/>
        <v>0.0001649908437500001</v>
      </c>
      <c r="AC68" s="1">
        <f t="shared" si="138"/>
        <v>0.0002812131093750001</v>
      </c>
      <c r="AD68" s="1">
        <f t="shared" si="138"/>
        <v>0.00046223178125000025</v>
      </c>
      <c r="AE68" s="1">
        <f t="shared" si="138"/>
        <v>0.0007330054921875003</v>
      </c>
      <c r="AF68" s="1">
        <f t="shared" si="138"/>
        <v>0.0011210975625000005</v>
      </c>
      <c r="AG68" s="1">
        <f t="shared" si="138"/>
        <v>0.0016543728750000007</v>
      </c>
      <c r="AH68" s="1">
        <f t="shared" si="138"/>
        <v>0.002353918187500001</v>
      </c>
      <c r="AI68" s="1">
        <f t="shared" si="138"/>
        <v>0.0032281125429687516</v>
      </c>
      <c r="AJ68" s="1">
        <f t="shared" si="138"/>
        <v>0.004263634531250002</v>
      </c>
      <c r="AK68" s="1">
        <f t="shared" si="138"/>
        <v>0.0054158755781250015</v>
      </c>
      <c r="AL68" s="1">
        <f t="shared" si="138"/>
        <v>0.006611788093750001</v>
      </c>
      <c r="AM68" s="1">
        <f t="shared" si="138"/>
        <v>0.007739881968750003</v>
      </c>
      <c r="AN68" s="1">
        <f t="shared" si="138"/>
        <v>0.008671646281250002</v>
      </c>
      <c r="AO68" s="1">
        <f t="shared" si="138"/>
        <v>0.009273461453125005</v>
      </c>
      <c r="AP68" s="1">
        <f t="shared" si="138"/>
        <v>0.009428340187500002</v>
      </c>
      <c r="AQ68" s="1">
        <f t="shared" si="138"/>
        <v>0.009088558726562503</v>
      </c>
      <c r="AR68" s="1">
        <f t="shared" si="138"/>
        <v>0.008244517781250002</v>
      </c>
      <c r="AS68" s="1">
        <f t="shared" si="138"/>
        <v>0.0069923148750000025</v>
      </c>
      <c r="AT68" s="1">
        <f t="shared" si="138"/>
        <v>0.005488162593750002</v>
      </c>
      <c r="AU68" s="1">
        <f t="shared" si="138"/>
        <v>0.003921940265625002</v>
      </c>
      <c r="AV68" s="1">
        <f t="shared" si="138"/>
        <v>0.002520654187500001</v>
      </c>
      <c r="AW68" s="1">
        <f t="shared" si="138"/>
        <v>0.0013784250937500006</v>
      </c>
      <c r="AX68" s="1">
        <f t="shared" si="138"/>
        <v>0.0005978711250000003</v>
      </c>
      <c r="AY68" s="1">
        <f t="shared" si="138"/>
        <v>0.00016815125390625007</v>
      </c>
      <c r="AZ68" s="1">
        <f t="shared" si="138"/>
        <v>0</v>
      </c>
      <c r="BA68" s="1">
        <f t="shared" si="138"/>
        <v>0</v>
      </c>
      <c r="BB68" s="1">
        <f t="shared" si="138"/>
        <v>0</v>
      </c>
      <c r="BC68" s="1">
        <f t="shared" si="138"/>
        <v>0</v>
      </c>
      <c r="BD68" s="1">
        <f t="shared" si="138"/>
        <v>0</v>
      </c>
      <c r="BE68" s="1">
        <f t="shared" si="138"/>
        <v>0</v>
      </c>
      <c r="BF68" s="1">
        <f t="shared" si="138"/>
        <v>0</v>
      </c>
      <c r="BG68" s="1">
        <f t="shared" si="138"/>
        <v>0</v>
      </c>
      <c r="BH68" s="1">
        <f t="shared" si="138"/>
        <v>0</v>
      </c>
      <c r="BI68" s="1">
        <f t="shared" si="138"/>
        <v>0</v>
      </c>
      <c r="BJ68" s="1">
        <f t="shared" si="138"/>
        <v>0</v>
      </c>
      <c r="BK68" s="1">
        <f t="shared" si="138"/>
        <v>0</v>
      </c>
      <c r="BL68" s="1">
        <f t="shared" si="138"/>
        <v>0</v>
      </c>
      <c r="BM68" s="1">
        <f t="shared" si="138"/>
        <v>0</v>
      </c>
      <c r="BN68" s="1">
        <f t="shared" si="138"/>
        <v>0</v>
      </c>
      <c r="BO68" s="1">
        <f t="shared" si="138"/>
        <v>0</v>
      </c>
      <c r="BP68" s="1">
        <f t="shared" si="138"/>
        <v>0</v>
      </c>
      <c r="BQ68" s="1">
        <f t="shared" si="138"/>
        <v>0</v>
      </c>
      <c r="BR68" s="1">
        <f t="shared" si="138"/>
        <v>0</v>
      </c>
      <c r="BS68" s="1">
        <f t="shared" si="138"/>
        <v>0</v>
      </c>
      <c r="BT68" s="1">
        <f t="shared" si="138"/>
        <v>0</v>
      </c>
      <c r="BU68" s="1">
        <f t="shared" si="138"/>
        <v>0</v>
      </c>
      <c r="BV68" s="1">
        <f t="shared" si="138"/>
        <v>0</v>
      </c>
      <c r="BW68" s="1">
        <f aca="true" t="shared" si="139" ref="BW68:DG68">BW64*$J68</f>
        <v>0</v>
      </c>
      <c r="BX68" s="1">
        <f t="shared" si="139"/>
        <v>0</v>
      </c>
      <c r="BY68" s="1">
        <f t="shared" si="139"/>
        <v>0</v>
      </c>
      <c r="BZ68" s="1">
        <f t="shared" si="139"/>
        <v>0</v>
      </c>
      <c r="CA68" s="1">
        <f t="shared" si="139"/>
        <v>0</v>
      </c>
      <c r="CB68" s="1">
        <f t="shared" si="139"/>
        <v>0</v>
      </c>
      <c r="CC68" s="1">
        <f t="shared" si="139"/>
        <v>0</v>
      </c>
      <c r="CD68" s="1">
        <f t="shared" si="139"/>
        <v>0</v>
      </c>
      <c r="CE68" s="1">
        <f t="shared" si="139"/>
        <v>0</v>
      </c>
      <c r="CF68" s="1">
        <f t="shared" si="139"/>
        <v>0</v>
      </c>
      <c r="CG68" s="1">
        <f t="shared" si="139"/>
        <v>0</v>
      </c>
      <c r="CH68" s="1">
        <f t="shared" si="139"/>
        <v>0</v>
      </c>
      <c r="CI68" s="1">
        <f t="shared" si="139"/>
        <v>0</v>
      </c>
      <c r="CJ68" s="1">
        <f t="shared" si="139"/>
        <v>0</v>
      </c>
      <c r="CK68" s="1">
        <f t="shared" si="139"/>
        <v>0</v>
      </c>
      <c r="CL68" s="1">
        <f t="shared" si="139"/>
        <v>0</v>
      </c>
      <c r="CM68" s="1">
        <f t="shared" si="139"/>
        <v>0</v>
      </c>
      <c r="CN68" s="1">
        <f t="shared" si="139"/>
        <v>0</v>
      </c>
      <c r="CO68" s="1">
        <f t="shared" si="139"/>
        <v>0</v>
      </c>
      <c r="CP68" s="1">
        <f t="shared" si="139"/>
        <v>0</v>
      </c>
      <c r="CQ68" s="1">
        <f t="shared" si="139"/>
        <v>0</v>
      </c>
      <c r="CR68" s="1">
        <f t="shared" si="139"/>
        <v>0</v>
      </c>
      <c r="CS68" s="1">
        <f t="shared" si="139"/>
        <v>0</v>
      </c>
      <c r="CT68" s="1">
        <f t="shared" si="139"/>
        <v>0</v>
      </c>
      <c r="CU68" s="1">
        <f t="shared" si="139"/>
        <v>0</v>
      </c>
      <c r="CV68" s="1">
        <f t="shared" si="139"/>
        <v>0</v>
      </c>
      <c r="CW68" s="1">
        <f t="shared" si="139"/>
        <v>0</v>
      </c>
      <c r="CX68" s="1">
        <f t="shared" si="139"/>
        <v>0</v>
      </c>
      <c r="CY68" s="1">
        <f t="shared" si="139"/>
        <v>0</v>
      </c>
      <c r="CZ68" s="1">
        <f t="shared" si="139"/>
        <v>0</v>
      </c>
      <c r="DA68" s="1">
        <f t="shared" si="139"/>
        <v>0</v>
      </c>
      <c r="DB68" s="1">
        <f t="shared" si="139"/>
        <v>0</v>
      </c>
      <c r="DC68" s="1">
        <f t="shared" si="139"/>
        <v>0</v>
      </c>
      <c r="DD68" s="1">
        <f t="shared" si="139"/>
        <v>0</v>
      </c>
      <c r="DE68" s="1">
        <f t="shared" si="139"/>
        <v>0</v>
      </c>
      <c r="DF68" s="1">
        <f t="shared" si="139"/>
        <v>0</v>
      </c>
      <c r="DG68" s="1">
        <f t="shared" si="139"/>
        <v>0</v>
      </c>
    </row>
    <row r="69" spans="7:111" ht="12.75" customHeight="1">
      <c r="G69" s="19"/>
      <c r="H69" s="46">
        <f t="shared" si="130"/>
        <v>1</v>
      </c>
      <c r="I69" s="32">
        <v>1</v>
      </c>
      <c r="J69" s="34">
        <f t="shared" si="28"/>
        <v>0.05</v>
      </c>
      <c r="K69" s="35">
        <f>K64*$J69</f>
        <v>1.953125000000001E-12</v>
      </c>
      <c r="L69" s="35">
        <f>L64*$J69</f>
        <v>1.5625000000000014E-11</v>
      </c>
      <c r="M69" s="35">
        <f>M64*$J69</f>
        <v>8.593750000000006E-11</v>
      </c>
      <c r="N69" s="35">
        <f>N64*$J69</f>
        <v>3.7500000000000026E-10</v>
      </c>
      <c r="O69" s="35">
        <f>O64*$J69</f>
        <v>1.402343750000001E-09</v>
      </c>
      <c r="P69" s="1">
        <f aca="true" t="shared" si="140" ref="P69:BV69">P64*$J69</f>
        <v>4.734375000000003E-09</v>
      </c>
      <c r="Q69" s="1">
        <f t="shared" si="140"/>
        <v>1.454687500000001E-08</v>
      </c>
      <c r="R69" s="1">
        <f t="shared" si="140"/>
        <v>4.1468750000000025E-08</v>
      </c>
      <c r="S69" s="1">
        <f t="shared" si="140"/>
        <v>1.1052539062500005E-07</v>
      </c>
      <c r="T69" s="1">
        <f t="shared" si="140"/>
        <v>2.7751562500000013E-07</v>
      </c>
      <c r="U69" s="1">
        <f t="shared" si="140"/>
        <v>6.610000000000003E-07</v>
      </c>
      <c r="V69" s="1">
        <f t="shared" si="140"/>
        <v>1.4969687500000006E-06</v>
      </c>
      <c r="W69" s="1">
        <f t="shared" si="140"/>
        <v>3.2379960937500014E-06</v>
      </c>
      <c r="X69" s="1">
        <f t="shared" si="140"/>
        <v>6.7032656250000025E-06</v>
      </c>
      <c r="Y69" s="1">
        <f t="shared" si="140"/>
        <v>1.3311734375000005E-05</v>
      </c>
      <c r="Z69" s="1">
        <f t="shared" si="140"/>
        <v>2.540882812500001E-05</v>
      </c>
      <c r="AA69" s="1">
        <f t="shared" si="140"/>
        <v>4.6646339843750025E-05</v>
      </c>
      <c r="AB69" s="1">
        <f t="shared" si="140"/>
        <v>8.249542187500005E-05</v>
      </c>
      <c r="AC69" s="1">
        <f t="shared" si="140"/>
        <v>0.00014060655468750005</v>
      </c>
      <c r="AD69" s="1">
        <f t="shared" si="140"/>
        <v>0.00023111589062500013</v>
      </c>
      <c r="AE69" s="1">
        <f t="shared" si="140"/>
        <v>0.00036650274609375014</v>
      </c>
      <c r="AF69" s="1">
        <f t="shared" si="140"/>
        <v>0.0005605487812500003</v>
      </c>
      <c r="AG69" s="1">
        <f t="shared" si="140"/>
        <v>0.0008271864375000004</v>
      </c>
      <c r="AH69" s="1">
        <f t="shared" si="140"/>
        <v>0.0011769590937500006</v>
      </c>
      <c r="AI69" s="1">
        <f t="shared" si="140"/>
        <v>0.0016140562714843758</v>
      </c>
      <c r="AJ69" s="1">
        <f t="shared" si="140"/>
        <v>0.002131817265625001</v>
      </c>
      <c r="AK69" s="1">
        <f t="shared" si="140"/>
        <v>0.0027079377890625008</v>
      </c>
      <c r="AL69" s="1">
        <f t="shared" si="140"/>
        <v>0.0033058940468750006</v>
      </c>
      <c r="AM69" s="1">
        <f t="shared" si="140"/>
        <v>0.0038699409843750013</v>
      </c>
      <c r="AN69" s="1">
        <f t="shared" si="140"/>
        <v>0.004335823140625001</v>
      </c>
      <c r="AO69" s="1">
        <f t="shared" si="140"/>
        <v>0.004636730726562502</v>
      </c>
      <c r="AP69" s="1">
        <f t="shared" si="140"/>
        <v>0.004714170093750001</v>
      </c>
      <c r="AQ69" s="1">
        <f t="shared" si="140"/>
        <v>0.0045442793632812515</v>
      </c>
      <c r="AR69" s="1">
        <f t="shared" si="140"/>
        <v>0.004122258890625001</v>
      </c>
      <c r="AS69" s="1">
        <f t="shared" si="140"/>
        <v>0.0034961574375000012</v>
      </c>
      <c r="AT69" s="1">
        <f t="shared" si="140"/>
        <v>0.002744081296875001</v>
      </c>
      <c r="AU69" s="1">
        <f t="shared" si="140"/>
        <v>0.001960970132812501</v>
      </c>
      <c r="AV69" s="1">
        <f t="shared" si="140"/>
        <v>0.0012603270937500005</v>
      </c>
      <c r="AW69" s="1">
        <f t="shared" si="140"/>
        <v>0.0006892125468750003</v>
      </c>
      <c r="AX69" s="1">
        <f t="shared" si="140"/>
        <v>0.00029893556250000015</v>
      </c>
      <c r="AY69" s="1">
        <f t="shared" si="140"/>
        <v>8.407562695312503E-05</v>
      </c>
      <c r="AZ69" s="1">
        <f t="shared" si="140"/>
        <v>0</v>
      </c>
      <c r="BA69" s="1">
        <f t="shared" si="140"/>
        <v>0</v>
      </c>
      <c r="BB69" s="1">
        <f t="shared" si="140"/>
        <v>0</v>
      </c>
      <c r="BC69" s="1">
        <f t="shared" si="140"/>
        <v>0</v>
      </c>
      <c r="BD69" s="1">
        <f t="shared" si="140"/>
        <v>0</v>
      </c>
      <c r="BE69" s="1">
        <f t="shared" si="140"/>
        <v>0</v>
      </c>
      <c r="BF69" s="1">
        <f t="shared" si="140"/>
        <v>0</v>
      </c>
      <c r="BG69" s="1">
        <f t="shared" si="140"/>
        <v>0</v>
      </c>
      <c r="BH69" s="1">
        <f t="shared" si="140"/>
        <v>0</v>
      </c>
      <c r="BI69" s="1">
        <f t="shared" si="140"/>
        <v>0</v>
      </c>
      <c r="BJ69" s="1">
        <f t="shared" si="140"/>
        <v>0</v>
      </c>
      <c r="BK69" s="1">
        <f t="shared" si="140"/>
        <v>0</v>
      </c>
      <c r="BL69" s="1">
        <f t="shared" si="140"/>
        <v>0</v>
      </c>
      <c r="BM69" s="1">
        <f t="shared" si="140"/>
        <v>0</v>
      </c>
      <c r="BN69" s="1">
        <f t="shared" si="140"/>
        <v>0</v>
      </c>
      <c r="BO69" s="1">
        <f t="shared" si="140"/>
        <v>0</v>
      </c>
      <c r="BP69" s="1">
        <f t="shared" si="140"/>
        <v>0</v>
      </c>
      <c r="BQ69" s="1">
        <f t="shared" si="140"/>
        <v>0</v>
      </c>
      <c r="BR69" s="1">
        <f t="shared" si="140"/>
        <v>0</v>
      </c>
      <c r="BS69" s="1">
        <f t="shared" si="140"/>
        <v>0</v>
      </c>
      <c r="BT69" s="1">
        <f t="shared" si="140"/>
        <v>0</v>
      </c>
      <c r="BU69" s="1">
        <f t="shared" si="140"/>
        <v>0</v>
      </c>
      <c r="BV69" s="1">
        <f t="shared" si="140"/>
        <v>0</v>
      </c>
      <c r="BW69" s="1">
        <f aca="true" t="shared" si="141" ref="BW69:DG69">BW64*$J69</f>
        <v>0</v>
      </c>
      <c r="BX69" s="1">
        <f t="shared" si="141"/>
        <v>0</v>
      </c>
      <c r="BY69" s="1">
        <f t="shared" si="141"/>
        <v>0</v>
      </c>
      <c r="BZ69" s="1">
        <f t="shared" si="141"/>
        <v>0</v>
      </c>
      <c r="CA69" s="1">
        <f t="shared" si="141"/>
        <v>0</v>
      </c>
      <c r="CB69" s="1">
        <f t="shared" si="141"/>
        <v>0</v>
      </c>
      <c r="CC69" s="1">
        <f t="shared" si="141"/>
        <v>0</v>
      </c>
      <c r="CD69" s="1">
        <f t="shared" si="141"/>
        <v>0</v>
      </c>
      <c r="CE69" s="1">
        <f t="shared" si="141"/>
        <v>0</v>
      </c>
      <c r="CF69" s="1">
        <f t="shared" si="141"/>
        <v>0</v>
      </c>
      <c r="CG69" s="1">
        <f t="shared" si="141"/>
        <v>0</v>
      </c>
      <c r="CH69" s="1">
        <f t="shared" si="141"/>
        <v>0</v>
      </c>
      <c r="CI69" s="1">
        <f t="shared" si="141"/>
        <v>0</v>
      </c>
      <c r="CJ69" s="1">
        <f t="shared" si="141"/>
        <v>0</v>
      </c>
      <c r="CK69" s="1">
        <f t="shared" si="141"/>
        <v>0</v>
      </c>
      <c r="CL69" s="1">
        <f t="shared" si="141"/>
        <v>0</v>
      </c>
      <c r="CM69" s="1">
        <f t="shared" si="141"/>
        <v>0</v>
      </c>
      <c r="CN69" s="1">
        <f t="shared" si="141"/>
        <v>0</v>
      </c>
      <c r="CO69" s="1">
        <f t="shared" si="141"/>
        <v>0</v>
      </c>
      <c r="CP69" s="1">
        <f t="shared" si="141"/>
        <v>0</v>
      </c>
      <c r="CQ69" s="1">
        <f t="shared" si="141"/>
        <v>0</v>
      </c>
      <c r="CR69" s="1">
        <f t="shared" si="141"/>
        <v>0</v>
      </c>
      <c r="CS69" s="1">
        <f t="shared" si="141"/>
        <v>0</v>
      </c>
      <c r="CT69" s="1">
        <f t="shared" si="141"/>
        <v>0</v>
      </c>
      <c r="CU69" s="1">
        <f t="shared" si="141"/>
        <v>0</v>
      </c>
      <c r="CV69" s="1">
        <f t="shared" si="141"/>
        <v>0</v>
      </c>
      <c r="CW69" s="1">
        <f t="shared" si="141"/>
        <v>0</v>
      </c>
      <c r="CX69" s="1">
        <f t="shared" si="141"/>
        <v>0</v>
      </c>
      <c r="CY69" s="1">
        <f t="shared" si="141"/>
        <v>0</v>
      </c>
      <c r="CZ69" s="1">
        <f t="shared" si="141"/>
        <v>0</v>
      </c>
      <c r="DA69" s="1">
        <f t="shared" si="141"/>
        <v>0</v>
      </c>
      <c r="DB69" s="1">
        <f t="shared" si="141"/>
        <v>0</v>
      </c>
      <c r="DC69" s="1">
        <f t="shared" si="141"/>
        <v>0</v>
      </c>
      <c r="DD69" s="1">
        <f t="shared" si="141"/>
        <v>0</v>
      </c>
      <c r="DE69" s="1">
        <f t="shared" si="141"/>
        <v>0</v>
      </c>
      <c r="DF69" s="1">
        <f t="shared" si="141"/>
        <v>0</v>
      </c>
      <c r="DG69" s="1">
        <f t="shared" si="141"/>
        <v>0</v>
      </c>
    </row>
    <row r="70" spans="7:111" ht="12.75" customHeight="1" thickBot="1">
      <c r="G70" s="20">
        <f>SUM(J65:J70)</f>
        <v>1</v>
      </c>
      <c r="H70" s="47">
        <f t="shared" si="130"/>
        <v>0</v>
      </c>
      <c r="I70" s="32">
        <v>0</v>
      </c>
      <c r="J70" s="34">
        <f t="shared" si="28"/>
        <v>0.05</v>
      </c>
      <c r="K70" s="35">
        <f>K64*$J70</f>
        <v>1.953125000000001E-12</v>
      </c>
      <c r="L70" s="35">
        <f>L64*$J70</f>
        <v>1.5625000000000014E-11</v>
      </c>
      <c r="M70" s="35">
        <f>M64*$J70</f>
        <v>8.593750000000006E-11</v>
      </c>
      <c r="N70" s="35">
        <f>N64*$J70</f>
        <v>3.7500000000000026E-10</v>
      </c>
      <c r="O70" s="35">
        <f>O64*$J70</f>
        <v>1.402343750000001E-09</v>
      </c>
      <c r="P70" s="1">
        <f aca="true" t="shared" si="142" ref="P70:BV70">P64*$J70</f>
        <v>4.734375000000003E-09</v>
      </c>
      <c r="Q70" s="1">
        <f t="shared" si="142"/>
        <v>1.454687500000001E-08</v>
      </c>
      <c r="R70" s="1">
        <f t="shared" si="142"/>
        <v>4.1468750000000025E-08</v>
      </c>
      <c r="S70" s="1">
        <f t="shared" si="142"/>
        <v>1.1052539062500005E-07</v>
      </c>
      <c r="T70" s="1">
        <f t="shared" si="142"/>
        <v>2.7751562500000013E-07</v>
      </c>
      <c r="U70" s="1">
        <f t="shared" si="142"/>
        <v>6.610000000000003E-07</v>
      </c>
      <c r="V70" s="1">
        <f t="shared" si="142"/>
        <v>1.4969687500000006E-06</v>
      </c>
      <c r="W70" s="1">
        <f t="shared" si="142"/>
        <v>3.2379960937500014E-06</v>
      </c>
      <c r="X70" s="1">
        <f t="shared" si="142"/>
        <v>6.7032656250000025E-06</v>
      </c>
      <c r="Y70" s="1">
        <f t="shared" si="142"/>
        <v>1.3311734375000005E-05</v>
      </c>
      <c r="Z70" s="1">
        <f t="shared" si="142"/>
        <v>2.540882812500001E-05</v>
      </c>
      <c r="AA70" s="1">
        <f t="shared" si="142"/>
        <v>4.6646339843750025E-05</v>
      </c>
      <c r="AB70" s="1">
        <f t="shared" si="142"/>
        <v>8.249542187500005E-05</v>
      </c>
      <c r="AC70" s="1">
        <f t="shared" si="142"/>
        <v>0.00014060655468750005</v>
      </c>
      <c r="AD70" s="1">
        <f t="shared" si="142"/>
        <v>0.00023111589062500013</v>
      </c>
      <c r="AE70" s="1">
        <f t="shared" si="142"/>
        <v>0.00036650274609375014</v>
      </c>
      <c r="AF70" s="1">
        <f t="shared" si="142"/>
        <v>0.0005605487812500003</v>
      </c>
      <c r="AG70" s="1">
        <f t="shared" si="142"/>
        <v>0.0008271864375000004</v>
      </c>
      <c r="AH70" s="1">
        <f t="shared" si="142"/>
        <v>0.0011769590937500006</v>
      </c>
      <c r="AI70" s="1">
        <f t="shared" si="142"/>
        <v>0.0016140562714843758</v>
      </c>
      <c r="AJ70" s="1">
        <f t="shared" si="142"/>
        <v>0.002131817265625001</v>
      </c>
      <c r="AK70" s="1">
        <f t="shared" si="142"/>
        <v>0.0027079377890625008</v>
      </c>
      <c r="AL70" s="1">
        <f t="shared" si="142"/>
        <v>0.0033058940468750006</v>
      </c>
      <c r="AM70" s="1">
        <f t="shared" si="142"/>
        <v>0.0038699409843750013</v>
      </c>
      <c r="AN70" s="1">
        <f t="shared" si="142"/>
        <v>0.004335823140625001</v>
      </c>
      <c r="AO70" s="1">
        <f t="shared" si="142"/>
        <v>0.004636730726562502</v>
      </c>
      <c r="AP70" s="1">
        <f t="shared" si="142"/>
        <v>0.004714170093750001</v>
      </c>
      <c r="AQ70" s="1">
        <f t="shared" si="142"/>
        <v>0.0045442793632812515</v>
      </c>
      <c r="AR70" s="1">
        <f t="shared" si="142"/>
        <v>0.004122258890625001</v>
      </c>
      <c r="AS70" s="1">
        <f t="shared" si="142"/>
        <v>0.0034961574375000012</v>
      </c>
      <c r="AT70" s="1">
        <f t="shared" si="142"/>
        <v>0.002744081296875001</v>
      </c>
      <c r="AU70" s="1">
        <f t="shared" si="142"/>
        <v>0.001960970132812501</v>
      </c>
      <c r="AV70" s="1">
        <f t="shared" si="142"/>
        <v>0.0012603270937500005</v>
      </c>
      <c r="AW70" s="1">
        <f t="shared" si="142"/>
        <v>0.0006892125468750003</v>
      </c>
      <c r="AX70" s="1">
        <f t="shared" si="142"/>
        <v>0.00029893556250000015</v>
      </c>
      <c r="AY70" s="1">
        <f t="shared" si="142"/>
        <v>8.407562695312503E-05</v>
      </c>
      <c r="AZ70" s="1">
        <f t="shared" si="142"/>
        <v>0</v>
      </c>
      <c r="BA70" s="1">
        <f t="shared" si="142"/>
        <v>0</v>
      </c>
      <c r="BB70" s="1">
        <f t="shared" si="142"/>
        <v>0</v>
      </c>
      <c r="BC70" s="1">
        <f t="shared" si="142"/>
        <v>0</v>
      </c>
      <c r="BD70" s="1">
        <f t="shared" si="142"/>
        <v>0</v>
      </c>
      <c r="BE70" s="1">
        <f t="shared" si="142"/>
        <v>0</v>
      </c>
      <c r="BF70" s="1">
        <f t="shared" si="142"/>
        <v>0</v>
      </c>
      <c r="BG70" s="1">
        <f t="shared" si="142"/>
        <v>0</v>
      </c>
      <c r="BH70" s="1">
        <f t="shared" si="142"/>
        <v>0</v>
      </c>
      <c r="BI70" s="1">
        <f t="shared" si="142"/>
        <v>0</v>
      </c>
      <c r="BJ70" s="1">
        <f t="shared" si="142"/>
        <v>0</v>
      </c>
      <c r="BK70" s="1">
        <f t="shared" si="142"/>
        <v>0</v>
      </c>
      <c r="BL70" s="1">
        <f t="shared" si="142"/>
        <v>0</v>
      </c>
      <c r="BM70" s="1">
        <f t="shared" si="142"/>
        <v>0</v>
      </c>
      <c r="BN70" s="1">
        <f t="shared" si="142"/>
        <v>0</v>
      </c>
      <c r="BO70" s="1">
        <f t="shared" si="142"/>
        <v>0</v>
      </c>
      <c r="BP70" s="1">
        <f t="shared" si="142"/>
        <v>0</v>
      </c>
      <c r="BQ70" s="1">
        <f t="shared" si="142"/>
        <v>0</v>
      </c>
      <c r="BR70" s="1">
        <f t="shared" si="142"/>
        <v>0</v>
      </c>
      <c r="BS70" s="1">
        <f t="shared" si="142"/>
        <v>0</v>
      </c>
      <c r="BT70" s="1">
        <f t="shared" si="142"/>
        <v>0</v>
      </c>
      <c r="BU70" s="1">
        <f t="shared" si="142"/>
        <v>0</v>
      </c>
      <c r="BV70" s="1">
        <f t="shared" si="142"/>
        <v>0</v>
      </c>
      <c r="BW70" s="1">
        <f aca="true" t="shared" si="143" ref="BW70:DG70">BW64*$J70</f>
        <v>0</v>
      </c>
      <c r="BX70" s="1">
        <f t="shared" si="143"/>
        <v>0</v>
      </c>
      <c r="BY70" s="1">
        <f t="shared" si="143"/>
        <v>0</v>
      </c>
      <c r="BZ70" s="1">
        <f t="shared" si="143"/>
        <v>0</v>
      </c>
      <c r="CA70" s="1">
        <f t="shared" si="143"/>
        <v>0</v>
      </c>
      <c r="CB70" s="1">
        <f t="shared" si="143"/>
        <v>0</v>
      </c>
      <c r="CC70" s="1">
        <f t="shared" si="143"/>
        <v>0</v>
      </c>
      <c r="CD70" s="1">
        <f t="shared" si="143"/>
        <v>0</v>
      </c>
      <c r="CE70" s="1">
        <f t="shared" si="143"/>
        <v>0</v>
      </c>
      <c r="CF70" s="1">
        <f t="shared" si="143"/>
        <v>0</v>
      </c>
      <c r="CG70" s="1">
        <f t="shared" si="143"/>
        <v>0</v>
      </c>
      <c r="CH70" s="1">
        <f t="shared" si="143"/>
        <v>0</v>
      </c>
      <c r="CI70" s="1">
        <f t="shared" si="143"/>
        <v>0</v>
      </c>
      <c r="CJ70" s="1">
        <f t="shared" si="143"/>
        <v>0</v>
      </c>
      <c r="CK70" s="1">
        <f t="shared" si="143"/>
        <v>0</v>
      </c>
      <c r="CL70" s="1">
        <f t="shared" si="143"/>
        <v>0</v>
      </c>
      <c r="CM70" s="1">
        <f t="shared" si="143"/>
        <v>0</v>
      </c>
      <c r="CN70" s="1">
        <f t="shared" si="143"/>
        <v>0</v>
      </c>
      <c r="CO70" s="1">
        <f t="shared" si="143"/>
        <v>0</v>
      </c>
      <c r="CP70" s="1">
        <f t="shared" si="143"/>
        <v>0</v>
      </c>
      <c r="CQ70" s="1">
        <f t="shared" si="143"/>
        <v>0</v>
      </c>
      <c r="CR70" s="1">
        <f t="shared" si="143"/>
        <v>0</v>
      </c>
      <c r="CS70" s="1">
        <f t="shared" si="143"/>
        <v>0</v>
      </c>
      <c r="CT70" s="1">
        <f t="shared" si="143"/>
        <v>0</v>
      </c>
      <c r="CU70" s="1">
        <f t="shared" si="143"/>
        <v>0</v>
      </c>
      <c r="CV70" s="1">
        <f t="shared" si="143"/>
        <v>0</v>
      </c>
      <c r="CW70" s="1">
        <f t="shared" si="143"/>
        <v>0</v>
      </c>
      <c r="CX70" s="1">
        <f t="shared" si="143"/>
        <v>0</v>
      </c>
      <c r="CY70" s="1">
        <f t="shared" si="143"/>
        <v>0</v>
      </c>
      <c r="CZ70" s="1">
        <f t="shared" si="143"/>
        <v>0</v>
      </c>
      <c r="DA70" s="1">
        <f t="shared" si="143"/>
        <v>0</v>
      </c>
      <c r="DB70" s="1">
        <f t="shared" si="143"/>
        <v>0</v>
      </c>
      <c r="DC70" s="1">
        <f t="shared" si="143"/>
        <v>0</v>
      </c>
      <c r="DD70" s="1">
        <f t="shared" si="143"/>
        <v>0</v>
      </c>
      <c r="DE70" s="1">
        <f t="shared" si="143"/>
        <v>0</v>
      </c>
      <c r="DF70" s="1">
        <f t="shared" si="143"/>
        <v>0</v>
      </c>
      <c r="DG70" s="1">
        <f t="shared" si="143"/>
        <v>0</v>
      </c>
    </row>
    <row r="71" spans="1:111" ht="12.75" customHeight="1" thickBot="1">
      <c r="A71" s="2">
        <f>A64+1</f>
        <v>9</v>
      </c>
      <c r="B71" s="43">
        <f>SQRT(D71)</f>
        <v>4.437059837324712</v>
      </c>
      <c r="C71" s="13">
        <f>C64+E71</f>
        <v>33.75</v>
      </c>
      <c r="D71" s="14">
        <f>D64+F71</f>
        <v>19.6875</v>
      </c>
      <c r="E71" s="29">
        <f>SUMPRODUCT(I65:I70,J65:J70)</f>
        <v>3.75</v>
      </c>
      <c r="F71" s="14">
        <f>SUMPRODUCT(H65:H70,J65:J70)-SUMPRODUCT(J65:J70,I65:I70)^2</f>
        <v>2.1875</v>
      </c>
      <c r="G71" s="21"/>
      <c r="H71" s="22"/>
      <c r="K71" s="33">
        <f>K70</f>
        <v>1.953125000000001E-12</v>
      </c>
      <c r="L71" s="33">
        <f>L70+K69</f>
        <v>1.7578125000000015E-11</v>
      </c>
      <c r="M71" s="33">
        <f>M70+L69+K68</f>
        <v>1.0546875000000007E-10</v>
      </c>
      <c r="N71" s="33">
        <f>N70+M69+L68+K67</f>
        <v>4.980468750000004E-10</v>
      </c>
      <c r="O71" s="33">
        <f>O70+N69+M68+L67+K66</f>
        <v>2.0039062500000017E-09</v>
      </c>
      <c r="P71" s="36">
        <f aca="true" t="shared" si="144" ref="P71:AP71">P70+O69+N68+M67+L66+K65</f>
        <v>7.224609375000004E-09</v>
      </c>
      <c r="Q71" s="36">
        <f t="shared" si="144"/>
        <v>2.3695312500000017E-08</v>
      </c>
      <c r="R71" s="36">
        <f t="shared" si="144"/>
        <v>7.196484375000005E-08</v>
      </c>
      <c r="S71" s="36">
        <f t="shared" si="144"/>
        <v>2.0427539062500013E-07</v>
      </c>
      <c r="T71" s="36">
        <f t="shared" si="144"/>
        <v>5.461777343750002E-07</v>
      </c>
      <c r="U71" s="36">
        <f t="shared" si="144"/>
        <v>1.3847695312500007E-06</v>
      </c>
      <c r="V71" s="36">
        <f t="shared" si="144"/>
        <v>3.3413730468750013E-06</v>
      </c>
      <c r="W71" s="36">
        <f t="shared" si="144"/>
        <v>7.704832031250004E-06</v>
      </c>
      <c r="X71" s="36">
        <f t="shared" si="144"/>
        <v>1.7022990234375008E-05</v>
      </c>
      <c r="Y71" s="36">
        <f t="shared" si="144"/>
        <v>3.612353906250002E-05</v>
      </c>
      <c r="Z71" s="36">
        <f t="shared" si="144"/>
        <v>7.377795703125002E-05</v>
      </c>
      <c r="AA71" s="36">
        <f t="shared" si="144"/>
        <v>0.00014521313671875006</v>
      </c>
      <c r="AB71" s="36">
        <f t="shared" si="144"/>
        <v>0.00027584964843750014</v>
      </c>
      <c r="AC71" s="36">
        <f t="shared" si="144"/>
        <v>0.0005061974687500002</v>
      </c>
      <c r="AD71" s="36">
        <f t="shared" si="144"/>
        <v>0.0008980932304687505</v>
      </c>
      <c r="AE71" s="36">
        <f t="shared" si="144"/>
        <v>0.0015415828242187507</v>
      </c>
      <c r="AF71" s="36">
        <f t="shared" si="144"/>
        <v>0.0025609017187500013</v>
      </c>
      <c r="AG71" s="36">
        <f t="shared" si="144"/>
        <v>0.004118973398437502</v>
      </c>
      <c r="AH71" s="36">
        <f t="shared" si="144"/>
        <v>0.006414673886718752</v>
      </c>
      <c r="AI71" s="36">
        <f t="shared" si="144"/>
        <v>0.00967308858398438</v>
      </c>
      <c r="AJ71" s="36">
        <f t="shared" si="144"/>
        <v>0.01412207087695313</v>
      </c>
      <c r="AK71" s="36">
        <f t="shared" si="144"/>
        <v>0.019952429660156257</v>
      </c>
      <c r="AL71" s="36">
        <f t="shared" si="144"/>
        <v>0.027272149494140634</v>
      </c>
      <c r="AM71" s="36">
        <f t="shared" si="144"/>
        <v>0.036036019335937516</v>
      </c>
      <c r="AN71" s="36">
        <f t="shared" si="144"/>
        <v>0.04599514109179689</v>
      </c>
      <c r="AO71" s="36">
        <f t="shared" si="144"/>
        <v>0.05664822452343751</v>
      </c>
      <c r="AP71" s="36">
        <f t="shared" si="144"/>
        <v>0.06722738634375001</v>
      </c>
      <c r="AQ71" s="36">
        <f aca="true" t="shared" si="145" ref="AQ71:BV71">AQ70+AP69+AO68+AN67+AM66+AL65</f>
        <v>0.07677219069140626</v>
      </c>
      <c r="AR71" s="36">
        <f t="shared" si="145"/>
        <v>0.08417783204296878</v>
      </c>
      <c r="AS71" s="36">
        <f t="shared" si="145"/>
        <v>0.08841881650781253</v>
      </c>
      <c r="AT71" s="36">
        <f t="shared" si="145"/>
        <v>0.08870485151953128</v>
      </c>
      <c r="AU71" s="36">
        <f t="shared" si="145"/>
        <v>0.08466879127343752</v>
      </c>
      <c r="AV71" s="36">
        <f t="shared" si="145"/>
        <v>0.07658548196484377</v>
      </c>
      <c r="AW71" s="36">
        <f t="shared" si="145"/>
        <v>0.06518868356250002</v>
      </c>
      <c r="AX71" s="36">
        <f t="shared" si="145"/>
        <v>0.05183345482031251</v>
      </c>
      <c r="AY71" s="36">
        <f t="shared" si="145"/>
        <v>0.03808302976757814</v>
      </c>
      <c r="AZ71" s="36">
        <f t="shared" si="145"/>
        <v>0.025439623962890637</v>
      </c>
      <c r="BA71" s="36">
        <f t="shared" si="145"/>
        <v>0.015164751972656257</v>
      </c>
      <c r="BB71" s="36">
        <f t="shared" si="145"/>
        <v>0.007650882052734378</v>
      </c>
      <c r="BC71" s="36">
        <f t="shared" si="145"/>
        <v>0.0030267225703125016</v>
      </c>
      <c r="BD71" s="36">
        <f t="shared" si="145"/>
        <v>0.0007566806425781253</v>
      </c>
      <c r="BE71" s="36">
        <f t="shared" si="145"/>
        <v>0</v>
      </c>
      <c r="BF71" s="36">
        <f t="shared" si="145"/>
        <v>0</v>
      </c>
      <c r="BG71" s="36">
        <f t="shared" si="145"/>
        <v>0</v>
      </c>
      <c r="BH71" s="36">
        <f t="shared" si="145"/>
        <v>0</v>
      </c>
      <c r="BI71" s="36">
        <f t="shared" si="145"/>
        <v>0</v>
      </c>
      <c r="BJ71" s="36">
        <f t="shared" si="145"/>
        <v>0</v>
      </c>
      <c r="BK71" s="36">
        <f t="shared" si="145"/>
        <v>0</v>
      </c>
      <c r="BL71" s="36">
        <f t="shared" si="145"/>
        <v>0</v>
      </c>
      <c r="BM71" s="36">
        <f t="shared" si="145"/>
        <v>0</v>
      </c>
      <c r="BN71" s="36">
        <f t="shared" si="145"/>
        <v>0</v>
      </c>
      <c r="BO71" s="36">
        <f t="shared" si="145"/>
        <v>0</v>
      </c>
      <c r="BP71" s="36">
        <f t="shared" si="145"/>
        <v>0</v>
      </c>
      <c r="BQ71" s="36">
        <f t="shared" si="145"/>
        <v>0</v>
      </c>
      <c r="BR71" s="36">
        <f t="shared" si="145"/>
        <v>0</v>
      </c>
      <c r="BS71" s="36">
        <f t="shared" si="145"/>
        <v>0</v>
      </c>
      <c r="BT71" s="36">
        <f t="shared" si="145"/>
        <v>0</v>
      </c>
      <c r="BU71" s="36">
        <f t="shared" si="145"/>
        <v>0</v>
      </c>
      <c r="BV71" s="36">
        <f t="shared" si="145"/>
        <v>0</v>
      </c>
      <c r="BW71" s="36">
        <f aca="true" t="shared" si="146" ref="BW71:DB71">BW70+BV69+BU68+BT67+BS66+BR65</f>
        <v>0</v>
      </c>
      <c r="BX71" s="36">
        <f t="shared" si="146"/>
        <v>0</v>
      </c>
      <c r="BY71" s="36">
        <f t="shared" si="146"/>
        <v>0</v>
      </c>
      <c r="BZ71" s="36">
        <f t="shared" si="146"/>
        <v>0</v>
      </c>
      <c r="CA71" s="36">
        <f t="shared" si="146"/>
        <v>0</v>
      </c>
      <c r="CB71" s="36">
        <f t="shared" si="146"/>
        <v>0</v>
      </c>
      <c r="CC71" s="36">
        <f t="shared" si="146"/>
        <v>0</v>
      </c>
      <c r="CD71" s="36">
        <f t="shared" si="146"/>
        <v>0</v>
      </c>
      <c r="CE71" s="36">
        <f t="shared" si="146"/>
        <v>0</v>
      </c>
      <c r="CF71" s="36">
        <f t="shared" si="146"/>
        <v>0</v>
      </c>
      <c r="CG71" s="36">
        <f t="shared" si="146"/>
        <v>0</v>
      </c>
      <c r="CH71" s="36">
        <f t="shared" si="146"/>
        <v>0</v>
      </c>
      <c r="CI71" s="36">
        <f t="shared" si="146"/>
        <v>0</v>
      </c>
      <c r="CJ71" s="36">
        <f t="shared" si="146"/>
        <v>0</v>
      </c>
      <c r="CK71" s="36">
        <f t="shared" si="146"/>
        <v>0</v>
      </c>
      <c r="CL71" s="36">
        <f t="shared" si="146"/>
        <v>0</v>
      </c>
      <c r="CM71" s="36">
        <f t="shared" si="146"/>
        <v>0</v>
      </c>
      <c r="CN71" s="36">
        <f t="shared" si="146"/>
        <v>0</v>
      </c>
      <c r="CO71" s="36">
        <f t="shared" si="146"/>
        <v>0</v>
      </c>
      <c r="CP71" s="36">
        <f t="shared" si="146"/>
        <v>0</v>
      </c>
      <c r="CQ71" s="36">
        <f t="shared" si="146"/>
        <v>0</v>
      </c>
      <c r="CR71" s="36">
        <f t="shared" si="146"/>
        <v>0</v>
      </c>
      <c r="CS71" s="36">
        <f t="shared" si="146"/>
        <v>0</v>
      </c>
      <c r="CT71" s="36">
        <f t="shared" si="146"/>
        <v>0</v>
      </c>
      <c r="CU71" s="36">
        <f t="shared" si="146"/>
        <v>0</v>
      </c>
      <c r="CV71" s="36">
        <f t="shared" si="146"/>
        <v>0</v>
      </c>
      <c r="CW71" s="36">
        <f t="shared" si="146"/>
        <v>0</v>
      </c>
      <c r="CX71" s="36">
        <f t="shared" si="146"/>
        <v>0</v>
      </c>
      <c r="CY71" s="36">
        <f t="shared" si="146"/>
        <v>0</v>
      </c>
      <c r="CZ71" s="36">
        <f t="shared" si="146"/>
        <v>0</v>
      </c>
      <c r="DA71" s="36">
        <f t="shared" si="146"/>
        <v>0</v>
      </c>
      <c r="DB71" s="36">
        <f t="shared" si="146"/>
        <v>0</v>
      </c>
      <c r="DC71" s="36">
        <f>DC70+DB69+DA68+CZ67+CY66+CX65</f>
        <v>0</v>
      </c>
      <c r="DD71" s="36">
        <f>DD70+DC69+DB68+DA67+CZ66+CY65</f>
        <v>0</v>
      </c>
      <c r="DE71" s="36">
        <f>DE70+DD69+DC68+DB67+DA66+CZ65</f>
        <v>0</v>
      </c>
      <c r="DF71" s="36">
        <f>DF70+DE69+DD68+DC67+DB66+DA65</f>
        <v>0</v>
      </c>
      <c r="DG71" s="36">
        <f>DG70+DF69+DE68+DD67+DC66+DB65</f>
        <v>0</v>
      </c>
    </row>
    <row r="72" spans="2:111" ht="12.75" customHeight="1">
      <c r="B72" s="12"/>
      <c r="C72" s="12"/>
      <c r="D72" s="12"/>
      <c r="E72" s="12"/>
      <c r="F72" s="12"/>
      <c r="G72" s="18"/>
      <c r="H72" s="45">
        <f aca="true" t="shared" si="147" ref="H72:H77">I72^2</f>
        <v>25</v>
      </c>
      <c r="I72" s="32">
        <v>5</v>
      </c>
      <c r="J72" s="34">
        <f>J65</f>
        <v>0.45</v>
      </c>
      <c r="K72" s="35">
        <f>K71*$J72</f>
        <v>8.789062500000004E-13</v>
      </c>
      <c r="L72" s="35">
        <f>L71*$J72</f>
        <v>7.910156250000008E-12</v>
      </c>
      <c r="M72" s="35">
        <f>M71*$J72</f>
        <v>4.746093750000003E-11</v>
      </c>
      <c r="N72" s="35">
        <f>N71*$J72</f>
        <v>2.241210937500002E-10</v>
      </c>
      <c r="O72" s="35">
        <f>O71*$J72</f>
        <v>9.017578125000007E-10</v>
      </c>
      <c r="P72" s="1">
        <f aca="true" t="shared" si="148" ref="P72:AP72">P71*$J72</f>
        <v>3.251074218750002E-09</v>
      </c>
      <c r="Q72" s="1">
        <f t="shared" si="148"/>
        <v>1.0662890625000008E-08</v>
      </c>
      <c r="R72" s="1">
        <f t="shared" si="148"/>
        <v>3.2384179687500024E-08</v>
      </c>
      <c r="S72" s="1">
        <f t="shared" si="148"/>
        <v>9.192392578125005E-08</v>
      </c>
      <c r="T72" s="1">
        <f t="shared" si="148"/>
        <v>2.457799804687501E-07</v>
      </c>
      <c r="U72" s="1">
        <f t="shared" si="148"/>
        <v>6.231462890625003E-07</v>
      </c>
      <c r="V72" s="1">
        <f t="shared" si="148"/>
        <v>1.5036178710937507E-06</v>
      </c>
      <c r="W72" s="1">
        <f t="shared" si="148"/>
        <v>3.467174414062502E-06</v>
      </c>
      <c r="X72" s="1">
        <f t="shared" si="148"/>
        <v>7.660345605468754E-06</v>
      </c>
      <c r="Y72" s="1">
        <f t="shared" si="148"/>
        <v>1.625559257812501E-05</v>
      </c>
      <c r="Z72" s="1">
        <f t="shared" si="148"/>
        <v>3.320008066406251E-05</v>
      </c>
      <c r="AA72" s="1">
        <f t="shared" si="148"/>
        <v>6.534591152343753E-05</v>
      </c>
      <c r="AB72" s="1">
        <f t="shared" si="148"/>
        <v>0.00012413234179687506</v>
      </c>
      <c r="AC72" s="1">
        <f t="shared" si="148"/>
        <v>0.0002277888609375001</v>
      </c>
      <c r="AD72" s="1">
        <f t="shared" si="148"/>
        <v>0.00040414195371093776</v>
      </c>
      <c r="AE72" s="1">
        <f t="shared" si="148"/>
        <v>0.0006937122708984378</v>
      </c>
      <c r="AF72" s="1">
        <f t="shared" si="148"/>
        <v>0.0011524057734375007</v>
      </c>
      <c r="AG72" s="1">
        <f t="shared" si="148"/>
        <v>0.0018535380292968762</v>
      </c>
      <c r="AH72" s="1">
        <f t="shared" si="148"/>
        <v>0.0028866032490234388</v>
      </c>
      <c r="AI72" s="1">
        <f t="shared" si="148"/>
        <v>0.004352889862792971</v>
      </c>
      <c r="AJ72" s="1">
        <f t="shared" si="148"/>
        <v>0.006354931894628909</v>
      </c>
      <c r="AK72" s="1">
        <f t="shared" si="148"/>
        <v>0.008978593347070315</v>
      </c>
      <c r="AL72" s="1">
        <f t="shared" si="148"/>
        <v>0.012272467272363285</v>
      </c>
      <c r="AM72" s="1">
        <f t="shared" si="148"/>
        <v>0.016216208701171884</v>
      </c>
      <c r="AN72" s="1">
        <f t="shared" si="148"/>
        <v>0.020697813491308604</v>
      </c>
      <c r="AO72" s="1">
        <f t="shared" si="148"/>
        <v>0.02549170103554688</v>
      </c>
      <c r="AP72" s="1">
        <f t="shared" si="148"/>
        <v>0.030252323854687506</v>
      </c>
      <c r="AQ72" s="1">
        <f aca="true" t="shared" si="149" ref="AQ72:BV72">AQ71*$J72</f>
        <v>0.034547485811132816</v>
      </c>
      <c r="AR72" s="1">
        <f t="shared" si="149"/>
        <v>0.03788002441933595</v>
      </c>
      <c r="AS72" s="1">
        <f t="shared" si="149"/>
        <v>0.03978846742851564</v>
      </c>
      <c r="AT72" s="1">
        <f t="shared" si="149"/>
        <v>0.039917183183789076</v>
      </c>
      <c r="AU72" s="1">
        <f t="shared" si="149"/>
        <v>0.038100956073046886</v>
      </c>
      <c r="AV72" s="1">
        <f t="shared" si="149"/>
        <v>0.0344634668841797</v>
      </c>
      <c r="AW72" s="1">
        <f t="shared" si="149"/>
        <v>0.02933490760312501</v>
      </c>
      <c r="AX72" s="1">
        <f t="shared" si="149"/>
        <v>0.023325054669140633</v>
      </c>
      <c r="AY72" s="1">
        <f t="shared" si="149"/>
        <v>0.017137363395410162</v>
      </c>
      <c r="AZ72" s="1">
        <f t="shared" si="149"/>
        <v>0.011447830783300786</v>
      </c>
      <c r="BA72" s="1">
        <f t="shared" si="149"/>
        <v>0.0068241383876953155</v>
      </c>
      <c r="BB72" s="1">
        <f t="shared" si="149"/>
        <v>0.00344289692373047</v>
      </c>
      <c r="BC72" s="1">
        <f t="shared" si="149"/>
        <v>0.0013620251566406258</v>
      </c>
      <c r="BD72" s="1">
        <f t="shared" si="149"/>
        <v>0.0003405062891601564</v>
      </c>
      <c r="BE72" s="1">
        <f t="shared" si="149"/>
        <v>0</v>
      </c>
      <c r="BF72" s="1">
        <f t="shared" si="149"/>
        <v>0</v>
      </c>
      <c r="BG72" s="1">
        <f t="shared" si="149"/>
        <v>0</v>
      </c>
      <c r="BH72" s="1">
        <f t="shared" si="149"/>
        <v>0</v>
      </c>
      <c r="BI72" s="1">
        <f t="shared" si="149"/>
        <v>0</v>
      </c>
      <c r="BJ72" s="1">
        <f t="shared" si="149"/>
        <v>0</v>
      </c>
      <c r="BK72" s="1">
        <f t="shared" si="149"/>
        <v>0</v>
      </c>
      <c r="BL72" s="1">
        <f t="shared" si="149"/>
        <v>0</v>
      </c>
      <c r="BM72" s="1">
        <f t="shared" si="149"/>
        <v>0</v>
      </c>
      <c r="BN72" s="1">
        <f t="shared" si="149"/>
        <v>0</v>
      </c>
      <c r="BO72" s="1">
        <f t="shared" si="149"/>
        <v>0</v>
      </c>
      <c r="BP72" s="1">
        <f t="shared" si="149"/>
        <v>0</v>
      </c>
      <c r="BQ72" s="1">
        <f t="shared" si="149"/>
        <v>0</v>
      </c>
      <c r="BR72" s="1">
        <f t="shared" si="149"/>
        <v>0</v>
      </c>
      <c r="BS72" s="1">
        <f t="shared" si="149"/>
        <v>0</v>
      </c>
      <c r="BT72" s="1">
        <f t="shared" si="149"/>
        <v>0</v>
      </c>
      <c r="BU72" s="1">
        <f t="shared" si="149"/>
        <v>0</v>
      </c>
      <c r="BV72" s="1">
        <f t="shared" si="149"/>
        <v>0</v>
      </c>
      <c r="BW72" s="1">
        <f aca="true" t="shared" si="150" ref="BW72:DB72">BW71*$J72</f>
        <v>0</v>
      </c>
      <c r="BX72" s="1">
        <f t="shared" si="150"/>
        <v>0</v>
      </c>
      <c r="BY72" s="1">
        <f t="shared" si="150"/>
        <v>0</v>
      </c>
      <c r="BZ72" s="1">
        <f t="shared" si="150"/>
        <v>0</v>
      </c>
      <c r="CA72" s="1">
        <f t="shared" si="150"/>
        <v>0</v>
      </c>
      <c r="CB72" s="1">
        <f t="shared" si="150"/>
        <v>0</v>
      </c>
      <c r="CC72" s="1">
        <f t="shared" si="150"/>
        <v>0</v>
      </c>
      <c r="CD72" s="1">
        <f t="shared" si="150"/>
        <v>0</v>
      </c>
      <c r="CE72" s="1">
        <f t="shared" si="150"/>
        <v>0</v>
      </c>
      <c r="CF72" s="1">
        <f t="shared" si="150"/>
        <v>0</v>
      </c>
      <c r="CG72" s="1">
        <f t="shared" si="150"/>
        <v>0</v>
      </c>
      <c r="CH72" s="1">
        <f t="shared" si="150"/>
        <v>0</v>
      </c>
      <c r="CI72" s="1">
        <f t="shared" si="150"/>
        <v>0</v>
      </c>
      <c r="CJ72" s="1">
        <f t="shared" si="150"/>
        <v>0</v>
      </c>
      <c r="CK72" s="1">
        <f t="shared" si="150"/>
        <v>0</v>
      </c>
      <c r="CL72" s="1">
        <f t="shared" si="150"/>
        <v>0</v>
      </c>
      <c r="CM72" s="1">
        <f t="shared" si="150"/>
        <v>0</v>
      </c>
      <c r="CN72" s="1">
        <f t="shared" si="150"/>
        <v>0</v>
      </c>
      <c r="CO72" s="1">
        <f t="shared" si="150"/>
        <v>0</v>
      </c>
      <c r="CP72" s="1">
        <f t="shared" si="150"/>
        <v>0</v>
      </c>
      <c r="CQ72" s="1">
        <f t="shared" si="150"/>
        <v>0</v>
      </c>
      <c r="CR72" s="1">
        <f t="shared" si="150"/>
        <v>0</v>
      </c>
      <c r="CS72" s="1">
        <f t="shared" si="150"/>
        <v>0</v>
      </c>
      <c r="CT72" s="1">
        <f t="shared" si="150"/>
        <v>0</v>
      </c>
      <c r="CU72" s="1">
        <f t="shared" si="150"/>
        <v>0</v>
      </c>
      <c r="CV72" s="1">
        <f t="shared" si="150"/>
        <v>0</v>
      </c>
      <c r="CW72" s="1">
        <f t="shared" si="150"/>
        <v>0</v>
      </c>
      <c r="CX72" s="1">
        <f t="shared" si="150"/>
        <v>0</v>
      </c>
      <c r="CY72" s="1">
        <f t="shared" si="150"/>
        <v>0</v>
      </c>
      <c r="CZ72" s="1">
        <f t="shared" si="150"/>
        <v>0</v>
      </c>
      <c r="DA72" s="1">
        <f t="shared" si="150"/>
        <v>0</v>
      </c>
      <c r="DB72" s="1">
        <f t="shared" si="150"/>
        <v>0</v>
      </c>
      <c r="DC72" s="1">
        <f>DC71*$J72</f>
        <v>0</v>
      </c>
      <c r="DD72" s="1">
        <f>DD71*$J72</f>
        <v>0</v>
      </c>
      <c r="DE72" s="1">
        <f>DE71*$J72</f>
        <v>0</v>
      </c>
      <c r="DF72" s="1">
        <f>DF71*$J72</f>
        <v>0</v>
      </c>
      <c r="DG72" s="1">
        <f>DG71*$J72</f>
        <v>0</v>
      </c>
    </row>
    <row r="73" spans="7:111" ht="12.75" customHeight="1">
      <c r="G73" s="19"/>
      <c r="H73" s="46">
        <f t="shared" si="147"/>
        <v>16</v>
      </c>
      <c r="I73" s="32">
        <v>4</v>
      </c>
      <c r="J73" s="34">
        <f t="shared" si="28"/>
        <v>0.2</v>
      </c>
      <c r="K73" s="35">
        <f>K71*$J73</f>
        <v>3.906250000000002E-13</v>
      </c>
      <c r="L73" s="35">
        <f>L71*$J73</f>
        <v>3.5156250000000032E-12</v>
      </c>
      <c r="M73" s="35">
        <f>M71*$J73</f>
        <v>2.1093750000000014E-11</v>
      </c>
      <c r="N73" s="35">
        <f>N71*$J73</f>
        <v>9.960937500000009E-11</v>
      </c>
      <c r="O73" s="35">
        <f>O71*$J73</f>
        <v>4.0078125000000033E-10</v>
      </c>
      <c r="P73" s="1">
        <f aca="true" t="shared" si="151" ref="P73:BV73">P71*$J73</f>
        <v>1.444921875000001E-09</v>
      </c>
      <c r="Q73" s="1">
        <f t="shared" si="151"/>
        <v>4.739062500000004E-09</v>
      </c>
      <c r="R73" s="1">
        <f t="shared" si="151"/>
        <v>1.4392968750000011E-08</v>
      </c>
      <c r="S73" s="1">
        <f t="shared" si="151"/>
        <v>4.085507812500003E-08</v>
      </c>
      <c r="T73" s="1">
        <f t="shared" si="151"/>
        <v>1.0923554687500005E-07</v>
      </c>
      <c r="U73" s="1">
        <f t="shared" si="151"/>
        <v>2.7695390625000017E-07</v>
      </c>
      <c r="V73" s="1">
        <f t="shared" si="151"/>
        <v>6.682746093750003E-07</v>
      </c>
      <c r="W73" s="1">
        <f t="shared" si="151"/>
        <v>1.5409664062500008E-06</v>
      </c>
      <c r="X73" s="1">
        <f t="shared" si="151"/>
        <v>3.404598046875002E-06</v>
      </c>
      <c r="Y73" s="1">
        <f t="shared" si="151"/>
        <v>7.224707812500005E-06</v>
      </c>
      <c r="Z73" s="1">
        <f t="shared" si="151"/>
        <v>1.4755591406250005E-05</v>
      </c>
      <c r="AA73" s="1">
        <f t="shared" si="151"/>
        <v>2.904262734375001E-05</v>
      </c>
      <c r="AB73" s="1">
        <f t="shared" si="151"/>
        <v>5.516992968750003E-05</v>
      </c>
      <c r="AC73" s="1">
        <f t="shared" si="151"/>
        <v>0.00010123949375000004</v>
      </c>
      <c r="AD73" s="1">
        <f t="shared" si="151"/>
        <v>0.0001796186460937501</v>
      </c>
      <c r="AE73" s="1">
        <f t="shared" si="151"/>
        <v>0.00030831656484375016</v>
      </c>
      <c r="AF73" s="1">
        <f t="shared" si="151"/>
        <v>0.0005121803437500002</v>
      </c>
      <c r="AG73" s="1">
        <f t="shared" si="151"/>
        <v>0.0008237946796875005</v>
      </c>
      <c r="AH73" s="1">
        <f t="shared" si="151"/>
        <v>0.0012829347773437505</v>
      </c>
      <c r="AI73" s="1">
        <f t="shared" si="151"/>
        <v>0.001934617716796876</v>
      </c>
      <c r="AJ73" s="1">
        <f t="shared" si="151"/>
        <v>0.0028244141753906264</v>
      </c>
      <c r="AK73" s="1">
        <f t="shared" si="151"/>
        <v>0.003990485932031252</v>
      </c>
      <c r="AL73" s="1">
        <f t="shared" si="151"/>
        <v>0.005454429898828127</v>
      </c>
      <c r="AM73" s="1">
        <f t="shared" si="151"/>
        <v>0.007207203867187504</v>
      </c>
      <c r="AN73" s="1">
        <f t="shared" si="151"/>
        <v>0.009199028218359379</v>
      </c>
      <c r="AO73" s="1">
        <f t="shared" si="151"/>
        <v>0.011329644904687504</v>
      </c>
      <c r="AP73" s="1">
        <f t="shared" si="151"/>
        <v>0.013445477268750004</v>
      </c>
      <c r="AQ73" s="1">
        <f t="shared" si="151"/>
        <v>0.015354438138281253</v>
      </c>
      <c r="AR73" s="1">
        <f t="shared" si="151"/>
        <v>0.016835566408593756</v>
      </c>
      <c r="AS73" s="1">
        <f t="shared" si="151"/>
        <v>0.017683763301562506</v>
      </c>
      <c r="AT73" s="1">
        <f t="shared" si="151"/>
        <v>0.017740970303906256</v>
      </c>
      <c r="AU73" s="1">
        <f t="shared" si="151"/>
        <v>0.016933758254687504</v>
      </c>
      <c r="AV73" s="1">
        <f t="shared" si="151"/>
        <v>0.015317096392968755</v>
      </c>
      <c r="AW73" s="1">
        <f t="shared" si="151"/>
        <v>0.013037736712500005</v>
      </c>
      <c r="AX73" s="1">
        <f t="shared" si="151"/>
        <v>0.010366690964062503</v>
      </c>
      <c r="AY73" s="1">
        <f t="shared" si="151"/>
        <v>0.007616605953515628</v>
      </c>
      <c r="AZ73" s="1">
        <f t="shared" si="151"/>
        <v>0.005087924792578128</v>
      </c>
      <c r="BA73" s="1">
        <f t="shared" si="151"/>
        <v>0.0030329503945312514</v>
      </c>
      <c r="BB73" s="1">
        <f t="shared" si="151"/>
        <v>0.0015301764105468756</v>
      </c>
      <c r="BC73" s="1">
        <f t="shared" si="151"/>
        <v>0.0006053445140625003</v>
      </c>
      <c r="BD73" s="1">
        <f t="shared" si="151"/>
        <v>0.00015133612851562508</v>
      </c>
      <c r="BE73" s="1">
        <f t="shared" si="151"/>
        <v>0</v>
      </c>
      <c r="BF73" s="1">
        <f t="shared" si="151"/>
        <v>0</v>
      </c>
      <c r="BG73" s="1">
        <f t="shared" si="151"/>
        <v>0</v>
      </c>
      <c r="BH73" s="1">
        <f t="shared" si="151"/>
        <v>0</v>
      </c>
      <c r="BI73" s="1">
        <f t="shared" si="151"/>
        <v>0</v>
      </c>
      <c r="BJ73" s="1">
        <f t="shared" si="151"/>
        <v>0</v>
      </c>
      <c r="BK73" s="1">
        <f t="shared" si="151"/>
        <v>0</v>
      </c>
      <c r="BL73" s="1">
        <f t="shared" si="151"/>
        <v>0</v>
      </c>
      <c r="BM73" s="1">
        <f t="shared" si="151"/>
        <v>0</v>
      </c>
      <c r="BN73" s="1">
        <f t="shared" si="151"/>
        <v>0</v>
      </c>
      <c r="BO73" s="1">
        <f t="shared" si="151"/>
        <v>0</v>
      </c>
      <c r="BP73" s="1">
        <f t="shared" si="151"/>
        <v>0</v>
      </c>
      <c r="BQ73" s="1">
        <f t="shared" si="151"/>
        <v>0</v>
      </c>
      <c r="BR73" s="1">
        <f t="shared" si="151"/>
        <v>0</v>
      </c>
      <c r="BS73" s="1">
        <f t="shared" si="151"/>
        <v>0</v>
      </c>
      <c r="BT73" s="1">
        <f t="shared" si="151"/>
        <v>0</v>
      </c>
      <c r="BU73" s="1">
        <f t="shared" si="151"/>
        <v>0</v>
      </c>
      <c r="BV73" s="1">
        <f t="shared" si="151"/>
        <v>0</v>
      </c>
      <c r="BW73" s="1">
        <f aca="true" t="shared" si="152" ref="BW73:DG73">BW71*$J73</f>
        <v>0</v>
      </c>
      <c r="BX73" s="1">
        <f t="shared" si="152"/>
        <v>0</v>
      </c>
      <c r="BY73" s="1">
        <f t="shared" si="152"/>
        <v>0</v>
      </c>
      <c r="BZ73" s="1">
        <f t="shared" si="152"/>
        <v>0</v>
      </c>
      <c r="CA73" s="1">
        <f t="shared" si="152"/>
        <v>0</v>
      </c>
      <c r="CB73" s="1">
        <f t="shared" si="152"/>
        <v>0</v>
      </c>
      <c r="CC73" s="1">
        <f t="shared" si="152"/>
        <v>0</v>
      </c>
      <c r="CD73" s="1">
        <f t="shared" si="152"/>
        <v>0</v>
      </c>
      <c r="CE73" s="1">
        <f t="shared" si="152"/>
        <v>0</v>
      </c>
      <c r="CF73" s="1">
        <f t="shared" si="152"/>
        <v>0</v>
      </c>
      <c r="CG73" s="1">
        <f t="shared" si="152"/>
        <v>0</v>
      </c>
      <c r="CH73" s="1">
        <f t="shared" si="152"/>
        <v>0</v>
      </c>
      <c r="CI73" s="1">
        <f t="shared" si="152"/>
        <v>0</v>
      </c>
      <c r="CJ73" s="1">
        <f t="shared" si="152"/>
        <v>0</v>
      </c>
      <c r="CK73" s="1">
        <f t="shared" si="152"/>
        <v>0</v>
      </c>
      <c r="CL73" s="1">
        <f t="shared" si="152"/>
        <v>0</v>
      </c>
      <c r="CM73" s="1">
        <f t="shared" si="152"/>
        <v>0</v>
      </c>
      <c r="CN73" s="1">
        <f t="shared" si="152"/>
        <v>0</v>
      </c>
      <c r="CO73" s="1">
        <f t="shared" si="152"/>
        <v>0</v>
      </c>
      <c r="CP73" s="1">
        <f t="shared" si="152"/>
        <v>0</v>
      </c>
      <c r="CQ73" s="1">
        <f t="shared" si="152"/>
        <v>0</v>
      </c>
      <c r="CR73" s="1">
        <f t="shared" si="152"/>
        <v>0</v>
      </c>
      <c r="CS73" s="1">
        <f t="shared" si="152"/>
        <v>0</v>
      </c>
      <c r="CT73" s="1">
        <f t="shared" si="152"/>
        <v>0</v>
      </c>
      <c r="CU73" s="1">
        <f t="shared" si="152"/>
        <v>0</v>
      </c>
      <c r="CV73" s="1">
        <f t="shared" si="152"/>
        <v>0</v>
      </c>
      <c r="CW73" s="1">
        <f t="shared" si="152"/>
        <v>0</v>
      </c>
      <c r="CX73" s="1">
        <f t="shared" si="152"/>
        <v>0</v>
      </c>
      <c r="CY73" s="1">
        <f t="shared" si="152"/>
        <v>0</v>
      </c>
      <c r="CZ73" s="1">
        <f t="shared" si="152"/>
        <v>0</v>
      </c>
      <c r="DA73" s="1">
        <f t="shared" si="152"/>
        <v>0</v>
      </c>
      <c r="DB73" s="1">
        <f t="shared" si="152"/>
        <v>0</v>
      </c>
      <c r="DC73" s="1">
        <f t="shared" si="152"/>
        <v>0</v>
      </c>
      <c r="DD73" s="1">
        <f t="shared" si="152"/>
        <v>0</v>
      </c>
      <c r="DE73" s="1">
        <f t="shared" si="152"/>
        <v>0</v>
      </c>
      <c r="DF73" s="1">
        <f t="shared" si="152"/>
        <v>0</v>
      </c>
      <c r="DG73" s="1">
        <f t="shared" si="152"/>
        <v>0</v>
      </c>
    </row>
    <row r="74" spans="7:111" ht="12.75" customHeight="1">
      <c r="G74" s="19"/>
      <c r="H74" s="46">
        <f t="shared" si="147"/>
        <v>9</v>
      </c>
      <c r="I74" s="32">
        <v>3</v>
      </c>
      <c r="J74" s="34">
        <f t="shared" si="28"/>
        <v>0.15</v>
      </c>
      <c r="K74" s="35">
        <f>K71*$J74</f>
        <v>2.9296875000000015E-13</v>
      </c>
      <c r="L74" s="35">
        <f>L71*$J74</f>
        <v>2.6367187500000022E-12</v>
      </c>
      <c r="M74" s="35">
        <f>M71*$J74</f>
        <v>1.582031250000001E-11</v>
      </c>
      <c r="N74" s="35">
        <f>N71*$J74</f>
        <v>7.470703125000006E-11</v>
      </c>
      <c r="O74" s="35">
        <f>O71*$J74</f>
        <v>3.0058593750000025E-10</v>
      </c>
      <c r="P74" s="1">
        <f aca="true" t="shared" si="153" ref="P74:BV74">P71*$J74</f>
        <v>1.0836914062500006E-09</v>
      </c>
      <c r="Q74" s="1">
        <f t="shared" si="153"/>
        <v>3.5542968750000023E-09</v>
      </c>
      <c r="R74" s="1">
        <f t="shared" si="153"/>
        <v>1.0794726562500007E-08</v>
      </c>
      <c r="S74" s="1">
        <f t="shared" si="153"/>
        <v>3.064130859375002E-08</v>
      </c>
      <c r="T74" s="1">
        <f t="shared" si="153"/>
        <v>8.192666015625002E-08</v>
      </c>
      <c r="U74" s="1">
        <f t="shared" si="153"/>
        <v>2.077154296875001E-07</v>
      </c>
      <c r="V74" s="1">
        <f t="shared" si="153"/>
        <v>5.012059570312502E-07</v>
      </c>
      <c r="W74" s="1">
        <f t="shared" si="153"/>
        <v>1.1557248046875004E-06</v>
      </c>
      <c r="X74" s="1">
        <f t="shared" si="153"/>
        <v>2.5534485351562513E-06</v>
      </c>
      <c r="Y74" s="1">
        <f t="shared" si="153"/>
        <v>5.418530859375003E-06</v>
      </c>
      <c r="Z74" s="1">
        <f t="shared" si="153"/>
        <v>1.1066693554687502E-05</v>
      </c>
      <c r="AA74" s="1">
        <f t="shared" si="153"/>
        <v>2.178197050781251E-05</v>
      </c>
      <c r="AB74" s="1">
        <f t="shared" si="153"/>
        <v>4.137744726562502E-05</v>
      </c>
      <c r="AC74" s="1">
        <f t="shared" si="153"/>
        <v>7.592962031250003E-05</v>
      </c>
      <c r="AD74" s="1">
        <f t="shared" si="153"/>
        <v>0.00013471398457031258</v>
      </c>
      <c r="AE74" s="1">
        <f t="shared" si="153"/>
        <v>0.00023123742363281258</v>
      </c>
      <c r="AF74" s="1">
        <f t="shared" si="153"/>
        <v>0.0003841352578125002</v>
      </c>
      <c r="AG74" s="1">
        <f t="shared" si="153"/>
        <v>0.0006178460097656253</v>
      </c>
      <c r="AH74" s="1">
        <f t="shared" si="153"/>
        <v>0.0009622010830078128</v>
      </c>
      <c r="AI74" s="1">
        <f t="shared" si="153"/>
        <v>0.0014509632875976568</v>
      </c>
      <c r="AJ74" s="1">
        <f t="shared" si="153"/>
        <v>0.0021183106315429694</v>
      </c>
      <c r="AK74" s="1">
        <f t="shared" si="153"/>
        <v>0.0029928644490234383</v>
      </c>
      <c r="AL74" s="1">
        <f t="shared" si="153"/>
        <v>0.004090822424121095</v>
      </c>
      <c r="AM74" s="1">
        <f t="shared" si="153"/>
        <v>0.005405402900390628</v>
      </c>
      <c r="AN74" s="1">
        <f t="shared" si="153"/>
        <v>0.006899271163769534</v>
      </c>
      <c r="AO74" s="1">
        <f t="shared" si="153"/>
        <v>0.008497233678515627</v>
      </c>
      <c r="AP74" s="1">
        <f t="shared" si="153"/>
        <v>0.010084107951562503</v>
      </c>
      <c r="AQ74" s="1">
        <f t="shared" si="153"/>
        <v>0.011515828603710938</v>
      </c>
      <c r="AR74" s="1">
        <f t="shared" si="153"/>
        <v>0.012626674806445316</v>
      </c>
      <c r="AS74" s="1">
        <f t="shared" si="153"/>
        <v>0.013262822476171878</v>
      </c>
      <c r="AT74" s="1">
        <f t="shared" si="153"/>
        <v>0.013305727727929692</v>
      </c>
      <c r="AU74" s="1">
        <f t="shared" si="153"/>
        <v>0.012700318691015627</v>
      </c>
      <c r="AV74" s="1">
        <f t="shared" si="153"/>
        <v>0.011487822294726566</v>
      </c>
      <c r="AW74" s="1">
        <f t="shared" si="153"/>
        <v>0.009778302534375002</v>
      </c>
      <c r="AX74" s="1">
        <f t="shared" si="153"/>
        <v>0.007775018223046877</v>
      </c>
      <c r="AY74" s="1">
        <f t="shared" si="153"/>
        <v>0.00571245446513672</v>
      </c>
      <c r="AZ74" s="1">
        <f t="shared" si="153"/>
        <v>0.0038159435944335953</v>
      </c>
      <c r="BA74" s="1">
        <f t="shared" si="153"/>
        <v>0.002274712795898438</v>
      </c>
      <c r="BB74" s="1">
        <f t="shared" si="153"/>
        <v>0.0011476323079101566</v>
      </c>
      <c r="BC74" s="1">
        <f t="shared" si="153"/>
        <v>0.00045400838554687524</v>
      </c>
      <c r="BD74" s="1">
        <f t="shared" si="153"/>
        <v>0.00011350209638671878</v>
      </c>
      <c r="BE74" s="1">
        <f t="shared" si="153"/>
        <v>0</v>
      </c>
      <c r="BF74" s="1">
        <f t="shared" si="153"/>
        <v>0</v>
      </c>
      <c r="BG74" s="1">
        <f t="shared" si="153"/>
        <v>0</v>
      </c>
      <c r="BH74" s="1">
        <f t="shared" si="153"/>
        <v>0</v>
      </c>
      <c r="BI74" s="1">
        <f t="shared" si="153"/>
        <v>0</v>
      </c>
      <c r="BJ74" s="1">
        <f t="shared" si="153"/>
        <v>0</v>
      </c>
      <c r="BK74" s="1">
        <f t="shared" si="153"/>
        <v>0</v>
      </c>
      <c r="BL74" s="1">
        <f t="shared" si="153"/>
        <v>0</v>
      </c>
      <c r="BM74" s="1">
        <f t="shared" si="153"/>
        <v>0</v>
      </c>
      <c r="BN74" s="1">
        <f t="shared" si="153"/>
        <v>0</v>
      </c>
      <c r="BO74" s="1">
        <f t="shared" si="153"/>
        <v>0</v>
      </c>
      <c r="BP74" s="1">
        <f t="shared" si="153"/>
        <v>0</v>
      </c>
      <c r="BQ74" s="1">
        <f t="shared" si="153"/>
        <v>0</v>
      </c>
      <c r="BR74" s="1">
        <f t="shared" si="153"/>
        <v>0</v>
      </c>
      <c r="BS74" s="1">
        <f t="shared" si="153"/>
        <v>0</v>
      </c>
      <c r="BT74" s="1">
        <f t="shared" si="153"/>
        <v>0</v>
      </c>
      <c r="BU74" s="1">
        <f t="shared" si="153"/>
        <v>0</v>
      </c>
      <c r="BV74" s="1">
        <f t="shared" si="153"/>
        <v>0</v>
      </c>
      <c r="BW74" s="1">
        <f aca="true" t="shared" si="154" ref="BW74:DG74">BW71*$J74</f>
        <v>0</v>
      </c>
      <c r="BX74" s="1">
        <f t="shared" si="154"/>
        <v>0</v>
      </c>
      <c r="BY74" s="1">
        <f t="shared" si="154"/>
        <v>0</v>
      </c>
      <c r="BZ74" s="1">
        <f t="shared" si="154"/>
        <v>0</v>
      </c>
      <c r="CA74" s="1">
        <f t="shared" si="154"/>
        <v>0</v>
      </c>
      <c r="CB74" s="1">
        <f t="shared" si="154"/>
        <v>0</v>
      </c>
      <c r="CC74" s="1">
        <f t="shared" si="154"/>
        <v>0</v>
      </c>
      <c r="CD74" s="1">
        <f t="shared" si="154"/>
        <v>0</v>
      </c>
      <c r="CE74" s="1">
        <f t="shared" si="154"/>
        <v>0</v>
      </c>
      <c r="CF74" s="1">
        <f t="shared" si="154"/>
        <v>0</v>
      </c>
      <c r="CG74" s="1">
        <f t="shared" si="154"/>
        <v>0</v>
      </c>
      <c r="CH74" s="1">
        <f t="shared" si="154"/>
        <v>0</v>
      </c>
      <c r="CI74" s="1">
        <f t="shared" si="154"/>
        <v>0</v>
      </c>
      <c r="CJ74" s="1">
        <f t="shared" si="154"/>
        <v>0</v>
      </c>
      <c r="CK74" s="1">
        <f t="shared" si="154"/>
        <v>0</v>
      </c>
      <c r="CL74" s="1">
        <f t="shared" si="154"/>
        <v>0</v>
      </c>
      <c r="CM74" s="1">
        <f t="shared" si="154"/>
        <v>0</v>
      </c>
      <c r="CN74" s="1">
        <f t="shared" si="154"/>
        <v>0</v>
      </c>
      <c r="CO74" s="1">
        <f t="shared" si="154"/>
        <v>0</v>
      </c>
      <c r="CP74" s="1">
        <f t="shared" si="154"/>
        <v>0</v>
      </c>
      <c r="CQ74" s="1">
        <f t="shared" si="154"/>
        <v>0</v>
      </c>
      <c r="CR74" s="1">
        <f t="shared" si="154"/>
        <v>0</v>
      </c>
      <c r="CS74" s="1">
        <f t="shared" si="154"/>
        <v>0</v>
      </c>
      <c r="CT74" s="1">
        <f t="shared" si="154"/>
        <v>0</v>
      </c>
      <c r="CU74" s="1">
        <f t="shared" si="154"/>
        <v>0</v>
      </c>
      <c r="CV74" s="1">
        <f t="shared" si="154"/>
        <v>0</v>
      </c>
      <c r="CW74" s="1">
        <f t="shared" si="154"/>
        <v>0</v>
      </c>
      <c r="CX74" s="1">
        <f t="shared" si="154"/>
        <v>0</v>
      </c>
      <c r="CY74" s="1">
        <f t="shared" si="154"/>
        <v>0</v>
      </c>
      <c r="CZ74" s="1">
        <f t="shared" si="154"/>
        <v>0</v>
      </c>
      <c r="DA74" s="1">
        <f t="shared" si="154"/>
        <v>0</v>
      </c>
      <c r="DB74" s="1">
        <f t="shared" si="154"/>
        <v>0</v>
      </c>
      <c r="DC74" s="1">
        <f t="shared" si="154"/>
        <v>0</v>
      </c>
      <c r="DD74" s="1">
        <f t="shared" si="154"/>
        <v>0</v>
      </c>
      <c r="DE74" s="1">
        <f t="shared" si="154"/>
        <v>0</v>
      </c>
      <c r="DF74" s="1">
        <f t="shared" si="154"/>
        <v>0</v>
      </c>
      <c r="DG74" s="1">
        <f t="shared" si="154"/>
        <v>0</v>
      </c>
    </row>
    <row r="75" spans="7:111" ht="12.75" customHeight="1">
      <c r="G75" s="19"/>
      <c r="H75" s="46">
        <f t="shared" si="147"/>
        <v>4</v>
      </c>
      <c r="I75" s="32">
        <v>2</v>
      </c>
      <c r="J75" s="34">
        <f t="shared" si="28"/>
        <v>0.1</v>
      </c>
      <c r="K75" s="35">
        <f>K71*$J75</f>
        <v>1.953125000000001E-13</v>
      </c>
      <c r="L75" s="35">
        <f>L71*$J75</f>
        <v>1.7578125000000016E-12</v>
      </c>
      <c r="M75" s="35">
        <f>M71*$J75</f>
        <v>1.0546875000000007E-11</v>
      </c>
      <c r="N75" s="35">
        <f>N71*$J75</f>
        <v>4.9804687500000045E-11</v>
      </c>
      <c r="O75" s="35">
        <f>O71*$J75</f>
        <v>2.0039062500000017E-10</v>
      </c>
      <c r="P75" s="1">
        <f aca="true" t="shared" si="155" ref="P75:BV75">P71*$J75</f>
        <v>7.224609375000005E-10</v>
      </c>
      <c r="Q75" s="1">
        <f t="shared" si="155"/>
        <v>2.369531250000002E-09</v>
      </c>
      <c r="R75" s="1">
        <f t="shared" si="155"/>
        <v>7.1964843750000055E-09</v>
      </c>
      <c r="S75" s="1">
        <f t="shared" si="155"/>
        <v>2.0427539062500015E-08</v>
      </c>
      <c r="T75" s="1">
        <f t="shared" si="155"/>
        <v>5.4617773437500025E-08</v>
      </c>
      <c r="U75" s="1">
        <f t="shared" si="155"/>
        <v>1.3847695312500008E-07</v>
      </c>
      <c r="V75" s="1">
        <f t="shared" si="155"/>
        <v>3.3413730468750013E-07</v>
      </c>
      <c r="W75" s="1">
        <f t="shared" si="155"/>
        <v>7.704832031250004E-07</v>
      </c>
      <c r="X75" s="1">
        <f t="shared" si="155"/>
        <v>1.702299023437501E-06</v>
      </c>
      <c r="Y75" s="1">
        <f t="shared" si="155"/>
        <v>3.6123539062500024E-06</v>
      </c>
      <c r="Z75" s="1">
        <f t="shared" si="155"/>
        <v>7.377795703125003E-06</v>
      </c>
      <c r="AA75" s="1">
        <f t="shared" si="155"/>
        <v>1.4521313671875006E-05</v>
      </c>
      <c r="AB75" s="1">
        <f t="shared" si="155"/>
        <v>2.7584964843750016E-05</v>
      </c>
      <c r="AC75" s="1">
        <f t="shared" si="155"/>
        <v>5.061974687500002E-05</v>
      </c>
      <c r="AD75" s="1">
        <f t="shared" si="155"/>
        <v>8.980932304687505E-05</v>
      </c>
      <c r="AE75" s="1">
        <f t="shared" si="155"/>
        <v>0.00015415828242187508</v>
      </c>
      <c r="AF75" s="1">
        <f t="shared" si="155"/>
        <v>0.0002560901718750001</v>
      </c>
      <c r="AG75" s="1">
        <f t="shared" si="155"/>
        <v>0.00041189733984375024</v>
      </c>
      <c r="AH75" s="1">
        <f t="shared" si="155"/>
        <v>0.0006414673886718752</v>
      </c>
      <c r="AI75" s="1">
        <f t="shared" si="155"/>
        <v>0.000967308858398438</v>
      </c>
      <c r="AJ75" s="1">
        <f t="shared" si="155"/>
        <v>0.0014122070876953132</v>
      </c>
      <c r="AK75" s="1">
        <f t="shared" si="155"/>
        <v>0.001995242966015626</v>
      </c>
      <c r="AL75" s="1">
        <f t="shared" si="155"/>
        <v>0.0027272149494140634</v>
      </c>
      <c r="AM75" s="1">
        <f t="shared" si="155"/>
        <v>0.003603601933593752</v>
      </c>
      <c r="AN75" s="1">
        <f t="shared" si="155"/>
        <v>0.0045995141091796895</v>
      </c>
      <c r="AO75" s="1">
        <f t="shared" si="155"/>
        <v>0.005664822452343752</v>
      </c>
      <c r="AP75" s="1">
        <f t="shared" si="155"/>
        <v>0.006722738634375002</v>
      </c>
      <c r="AQ75" s="1">
        <f t="shared" si="155"/>
        <v>0.007677219069140626</v>
      </c>
      <c r="AR75" s="1">
        <f t="shared" si="155"/>
        <v>0.008417783204296878</v>
      </c>
      <c r="AS75" s="1">
        <f t="shared" si="155"/>
        <v>0.008841881650781253</v>
      </c>
      <c r="AT75" s="1">
        <f t="shared" si="155"/>
        <v>0.008870485151953128</v>
      </c>
      <c r="AU75" s="1">
        <f t="shared" si="155"/>
        <v>0.008466879127343752</v>
      </c>
      <c r="AV75" s="1">
        <f t="shared" si="155"/>
        <v>0.007658548196484378</v>
      </c>
      <c r="AW75" s="1">
        <f t="shared" si="155"/>
        <v>0.006518868356250002</v>
      </c>
      <c r="AX75" s="1">
        <f t="shared" si="155"/>
        <v>0.0051833454820312515</v>
      </c>
      <c r="AY75" s="1">
        <f t="shared" si="155"/>
        <v>0.003808302976757814</v>
      </c>
      <c r="AZ75" s="1">
        <f t="shared" si="155"/>
        <v>0.002543962396289064</v>
      </c>
      <c r="BA75" s="1">
        <f t="shared" si="155"/>
        <v>0.0015164751972656257</v>
      </c>
      <c r="BB75" s="1">
        <f t="shared" si="155"/>
        <v>0.0007650882052734378</v>
      </c>
      <c r="BC75" s="1">
        <f t="shared" si="155"/>
        <v>0.00030267225703125016</v>
      </c>
      <c r="BD75" s="1">
        <f t="shared" si="155"/>
        <v>7.566806425781254E-05</v>
      </c>
      <c r="BE75" s="1">
        <f t="shared" si="155"/>
        <v>0</v>
      </c>
      <c r="BF75" s="1">
        <f t="shared" si="155"/>
        <v>0</v>
      </c>
      <c r="BG75" s="1">
        <f t="shared" si="155"/>
        <v>0</v>
      </c>
      <c r="BH75" s="1">
        <f t="shared" si="155"/>
        <v>0</v>
      </c>
      <c r="BI75" s="1">
        <f t="shared" si="155"/>
        <v>0</v>
      </c>
      <c r="BJ75" s="1">
        <f t="shared" si="155"/>
        <v>0</v>
      </c>
      <c r="BK75" s="1">
        <f t="shared" si="155"/>
        <v>0</v>
      </c>
      <c r="BL75" s="1">
        <f t="shared" si="155"/>
        <v>0</v>
      </c>
      <c r="BM75" s="1">
        <f t="shared" si="155"/>
        <v>0</v>
      </c>
      <c r="BN75" s="1">
        <f t="shared" si="155"/>
        <v>0</v>
      </c>
      <c r="BO75" s="1">
        <f t="shared" si="155"/>
        <v>0</v>
      </c>
      <c r="BP75" s="1">
        <f t="shared" si="155"/>
        <v>0</v>
      </c>
      <c r="BQ75" s="1">
        <f t="shared" si="155"/>
        <v>0</v>
      </c>
      <c r="BR75" s="1">
        <f t="shared" si="155"/>
        <v>0</v>
      </c>
      <c r="BS75" s="1">
        <f t="shared" si="155"/>
        <v>0</v>
      </c>
      <c r="BT75" s="1">
        <f t="shared" si="155"/>
        <v>0</v>
      </c>
      <c r="BU75" s="1">
        <f t="shared" si="155"/>
        <v>0</v>
      </c>
      <c r="BV75" s="1">
        <f t="shared" si="155"/>
        <v>0</v>
      </c>
      <c r="BW75" s="1">
        <f aca="true" t="shared" si="156" ref="BW75:DG75">BW71*$J75</f>
        <v>0</v>
      </c>
      <c r="BX75" s="1">
        <f t="shared" si="156"/>
        <v>0</v>
      </c>
      <c r="BY75" s="1">
        <f t="shared" si="156"/>
        <v>0</v>
      </c>
      <c r="BZ75" s="1">
        <f t="shared" si="156"/>
        <v>0</v>
      </c>
      <c r="CA75" s="1">
        <f t="shared" si="156"/>
        <v>0</v>
      </c>
      <c r="CB75" s="1">
        <f t="shared" si="156"/>
        <v>0</v>
      </c>
      <c r="CC75" s="1">
        <f t="shared" si="156"/>
        <v>0</v>
      </c>
      <c r="CD75" s="1">
        <f t="shared" si="156"/>
        <v>0</v>
      </c>
      <c r="CE75" s="1">
        <f t="shared" si="156"/>
        <v>0</v>
      </c>
      <c r="CF75" s="1">
        <f t="shared" si="156"/>
        <v>0</v>
      </c>
      <c r="CG75" s="1">
        <f t="shared" si="156"/>
        <v>0</v>
      </c>
      <c r="CH75" s="1">
        <f t="shared" si="156"/>
        <v>0</v>
      </c>
      <c r="CI75" s="1">
        <f t="shared" si="156"/>
        <v>0</v>
      </c>
      <c r="CJ75" s="1">
        <f t="shared" si="156"/>
        <v>0</v>
      </c>
      <c r="CK75" s="1">
        <f t="shared" si="156"/>
        <v>0</v>
      </c>
      <c r="CL75" s="1">
        <f t="shared" si="156"/>
        <v>0</v>
      </c>
      <c r="CM75" s="1">
        <f t="shared" si="156"/>
        <v>0</v>
      </c>
      <c r="CN75" s="1">
        <f t="shared" si="156"/>
        <v>0</v>
      </c>
      <c r="CO75" s="1">
        <f t="shared" si="156"/>
        <v>0</v>
      </c>
      <c r="CP75" s="1">
        <f t="shared" si="156"/>
        <v>0</v>
      </c>
      <c r="CQ75" s="1">
        <f t="shared" si="156"/>
        <v>0</v>
      </c>
      <c r="CR75" s="1">
        <f t="shared" si="156"/>
        <v>0</v>
      </c>
      <c r="CS75" s="1">
        <f t="shared" si="156"/>
        <v>0</v>
      </c>
      <c r="CT75" s="1">
        <f t="shared" si="156"/>
        <v>0</v>
      </c>
      <c r="CU75" s="1">
        <f t="shared" si="156"/>
        <v>0</v>
      </c>
      <c r="CV75" s="1">
        <f t="shared" si="156"/>
        <v>0</v>
      </c>
      <c r="CW75" s="1">
        <f t="shared" si="156"/>
        <v>0</v>
      </c>
      <c r="CX75" s="1">
        <f t="shared" si="156"/>
        <v>0</v>
      </c>
      <c r="CY75" s="1">
        <f t="shared" si="156"/>
        <v>0</v>
      </c>
      <c r="CZ75" s="1">
        <f t="shared" si="156"/>
        <v>0</v>
      </c>
      <c r="DA75" s="1">
        <f t="shared" si="156"/>
        <v>0</v>
      </c>
      <c r="DB75" s="1">
        <f t="shared" si="156"/>
        <v>0</v>
      </c>
      <c r="DC75" s="1">
        <f t="shared" si="156"/>
        <v>0</v>
      </c>
      <c r="DD75" s="1">
        <f t="shared" si="156"/>
        <v>0</v>
      </c>
      <c r="DE75" s="1">
        <f t="shared" si="156"/>
        <v>0</v>
      </c>
      <c r="DF75" s="1">
        <f t="shared" si="156"/>
        <v>0</v>
      </c>
      <c r="DG75" s="1">
        <f t="shared" si="156"/>
        <v>0</v>
      </c>
    </row>
    <row r="76" spans="7:111" ht="12.75" customHeight="1">
      <c r="G76" s="19"/>
      <c r="H76" s="46">
        <f t="shared" si="147"/>
        <v>1</v>
      </c>
      <c r="I76" s="32">
        <v>1</v>
      </c>
      <c r="J76" s="34">
        <f t="shared" si="28"/>
        <v>0.05</v>
      </c>
      <c r="K76" s="35">
        <f>K71*$J76</f>
        <v>9.765625000000005E-14</v>
      </c>
      <c r="L76" s="35">
        <f>L71*$J76</f>
        <v>8.789062500000008E-13</v>
      </c>
      <c r="M76" s="35">
        <f>M71*$J76</f>
        <v>5.273437500000004E-12</v>
      </c>
      <c r="N76" s="35">
        <f>N71*$J76</f>
        <v>2.4902343750000023E-11</v>
      </c>
      <c r="O76" s="35">
        <f>O71*$J76</f>
        <v>1.0019531250000008E-10</v>
      </c>
      <c r="P76" s="1">
        <f aca="true" t="shared" si="157" ref="P76:BV76">P71*$J76</f>
        <v>3.6123046875000026E-10</v>
      </c>
      <c r="Q76" s="1">
        <f t="shared" si="157"/>
        <v>1.184765625000001E-09</v>
      </c>
      <c r="R76" s="1">
        <f t="shared" si="157"/>
        <v>3.5982421875000027E-09</v>
      </c>
      <c r="S76" s="1">
        <f t="shared" si="157"/>
        <v>1.0213769531250007E-08</v>
      </c>
      <c r="T76" s="1">
        <f t="shared" si="157"/>
        <v>2.7308886718750012E-08</v>
      </c>
      <c r="U76" s="1">
        <f t="shared" si="157"/>
        <v>6.923847656250004E-08</v>
      </c>
      <c r="V76" s="1">
        <f t="shared" si="157"/>
        <v>1.6706865234375006E-07</v>
      </c>
      <c r="W76" s="1">
        <f t="shared" si="157"/>
        <v>3.852416015625002E-07</v>
      </c>
      <c r="X76" s="1">
        <f t="shared" si="157"/>
        <v>8.511495117187505E-07</v>
      </c>
      <c r="Y76" s="1">
        <f t="shared" si="157"/>
        <v>1.8061769531250012E-06</v>
      </c>
      <c r="Z76" s="1">
        <f t="shared" si="157"/>
        <v>3.6888978515625013E-06</v>
      </c>
      <c r="AA76" s="1">
        <f t="shared" si="157"/>
        <v>7.260656835937503E-06</v>
      </c>
      <c r="AB76" s="1">
        <f t="shared" si="157"/>
        <v>1.3792482421875008E-05</v>
      </c>
      <c r="AC76" s="1">
        <f t="shared" si="157"/>
        <v>2.530987343750001E-05</v>
      </c>
      <c r="AD76" s="1">
        <f t="shared" si="157"/>
        <v>4.4904661523437526E-05</v>
      </c>
      <c r="AE76" s="1">
        <f t="shared" si="157"/>
        <v>7.707914121093754E-05</v>
      </c>
      <c r="AF76" s="1">
        <f t="shared" si="157"/>
        <v>0.00012804508593750006</v>
      </c>
      <c r="AG76" s="1">
        <f t="shared" si="157"/>
        <v>0.00020594866992187512</v>
      </c>
      <c r="AH76" s="1">
        <f t="shared" si="157"/>
        <v>0.0003207336943359376</v>
      </c>
      <c r="AI76" s="1">
        <f t="shared" si="157"/>
        <v>0.000483654429199219</v>
      </c>
      <c r="AJ76" s="1">
        <f t="shared" si="157"/>
        <v>0.0007061035438476566</v>
      </c>
      <c r="AK76" s="1">
        <f t="shared" si="157"/>
        <v>0.000997621483007813</v>
      </c>
      <c r="AL76" s="1">
        <f t="shared" si="157"/>
        <v>0.0013636074747070317</v>
      </c>
      <c r="AM76" s="1">
        <f t="shared" si="157"/>
        <v>0.001801800966796876</v>
      </c>
      <c r="AN76" s="1">
        <f t="shared" si="157"/>
        <v>0.0022997570545898447</v>
      </c>
      <c r="AO76" s="1">
        <f t="shared" si="157"/>
        <v>0.002832411226171876</v>
      </c>
      <c r="AP76" s="1">
        <f t="shared" si="157"/>
        <v>0.003361369317187501</v>
      </c>
      <c r="AQ76" s="1">
        <f t="shared" si="157"/>
        <v>0.003838609534570313</v>
      </c>
      <c r="AR76" s="1">
        <f t="shared" si="157"/>
        <v>0.004208891602148439</v>
      </c>
      <c r="AS76" s="1">
        <f t="shared" si="157"/>
        <v>0.0044209408253906264</v>
      </c>
      <c r="AT76" s="1">
        <f t="shared" si="157"/>
        <v>0.004435242575976564</v>
      </c>
      <c r="AU76" s="1">
        <f t="shared" si="157"/>
        <v>0.004233439563671876</v>
      </c>
      <c r="AV76" s="1">
        <f t="shared" si="157"/>
        <v>0.003829274098242189</v>
      </c>
      <c r="AW76" s="1">
        <f t="shared" si="157"/>
        <v>0.003259434178125001</v>
      </c>
      <c r="AX76" s="1">
        <f t="shared" si="157"/>
        <v>0.0025916727410156258</v>
      </c>
      <c r="AY76" s="1">
        <f t="shared" si="157"/>
        <v>0.001904151488378907</v>
      </c>
      <c r="AZ76" s="1">
        <f t="shared" si="157"/>
        <v>0.001271981198144532</v>
      </c>
      <c r="BA76" s="1">
        <f t="shared" si="157"/>
        <v>0.0007582375986328128</v>
      </c>
      <c r="BB76" s="1">
        <f t="shared" si="157"/>
        <v>0.0003825441026367189</v>
      </c>
      <c r="BC76" s="1">
        <f t="shared" si="157"/>
        <v>0.00015133612851562508</v>
      </c>
      <c r="BD76" s="1">
        <f t="shared" si="157"/>
        <v>3.783403212890627E-05</v>
      </c>
      <c r="BE76" s="1">
        <f t="shared" si="157"/>
        <v>0</v>
      </c>
      <c r="BF76" s="1">
        <f t="shared" si="157"/>
        <v>0</v>
      </c>
      <c r="BG76" s="1">
        <f t="shared" si="157"/>
        <v>0</v>
      </c>
      <c r="BH76" s="1">
        <f t="shared" si="157"/>
        <v>0</v>
      </c>
      <c r="BI76" s="1">
        <f t="shared" si="157"/>
        <v>0</v>
      </c>
      <c r="BJ76" s="1">
        <f t="shared" si="157"/>
        <v>0</v>
      </c>
      <c r="BK76" s="1">
        <f t="shared" si="157"/>
        <v>0</v>
      </c>
      <c r="BL76" s="1">
        <f t="shared" si="157"/>
        <v>0</v>
      </c>
      <c r="BM76" s="1">
        <f t="shared" si="157"/>
        <v>0</v>
      </c>
      <c r="BN76" s="1">
        <f t="shared" si="157"/>
        <v>0</v>
      </c>
      <c r="BO76" s="1">
        <f t="shared" si="157"/>
        <v>0</v>
      </c>
      <c r="BP76" s="1">
        <f t="shared" si="157"/>
        <v>0</v>
      </c>
      <c r="BQ76" s="1">
        <f t="shared" si="157"/>
        <v>0</v>
      </c>
      <c r="BR76" s="1">
        <f t="shared" si="157"/>
        <v>0</v>
      </c>
      <c r="BS76" s="1">
        <f t="shared" si="157"/>
        <v>0</v>
      </c>
      <c r="BT76" s="1">
        <f t="shared" si="157"/>
        <v>0</v>
      </c>
      <c r="BU76" s="1">
        <f t="shared" si="157"/>
        <v>0</v>
      </c>
      <c r="BV76" s="1">
        <f t="shared" si="157"/>
        <v>0</v>
      </c>
      <c r="BW76" s="1">
        <f aca="true" t="shared" si="158" ref="BW76:DG76">BW71*$J76</f>
        <v>0</v>
      </c>
      <c r="BX76" s="1">
        <f t="shared" si="158"/>
        <v>0</v>
      </c>
      <c r="BY76" s="1">
        <f t="shared" si="158"/>
        <v>0</v>
      </c>
      <c r="BZ76" s="1">
        <f t="shared" si="158"/>
        <v>0</v>
      </c>
      <c r="CA76" s="1">
        <f t="shared" si="158"/>
        <v>0</v>
      </c>
      <c r="CB76" s="1">
        <f t="shared" si="158"/>
        <v>0</v>
      </c>
      <c r="CC76" s="1">
        <f t="shared" si="158"/>
        <v>0</v>
      </c>
      <c r="CD76" s="1">
        <f t="shared" si="158"/>
        <v>0</v>
      </c>
      <c r="CE76" s="1">
        <f t="shared" si="158"/>
        <v>0</v>
      </c>
      <c r="CF76" s="1">
        <f t="shared" si="158"/>
        <v>0</v>
      </c>
      <c r="CG76" s="1">
        <f t="shared" si="158"/>
        <v>0</v>
      </c>
      <c r="CH76" s="1">
        <f t="shared" si="158"/>
        <v>0</v>
      </c>
      <c r="CI76" s="1">
        <f t="shared" si="158"/>
        <v>0</v>
      </c>
      <c r="CJ76" s="1">
        <f t="shared" si="158"/>
        <v>0</v>
      </c>
      <c r="CK76" s="1">
        <f t="shared" si="158"/>
        <v>0</v>
      </c>
      <c r="CL76" s="1">
        <f t="shared" si="158"/>
        <v>0</v>
      </c>
      <c r="CM76" s="1">
        <f t="shared" si="158"/>
        <v>0</v>
      </c>
      <c r="CN76" s="1">
        <f t="shared" si="158"/>
        <v>0</v>
      </c>
      <c r="CO76" s="1">
        <f t="shared" si="158"/>
        <v>0</v>
      </c>
      <c r="CP76" s="1">
        <f t="shared" si="158"/>
        <v>0</v>
      </c>
      <c r="CQ76" s="1">
        <f t="shared" si="158"/>
        <v>0</v>
      </c>
      <c r="CR76" s="1">
        <f t="shared" si="158"/>
        <v>0</v>
      </c>
      <c r="CS76" s="1">
        <f t="shared" si="158"/>
        <v>0</v>
      </c>
      <c r="CT76" s="1">
        <f t="shared" si="158"/>
        <v>0</v>
      </c>
      <c r="CU76" s="1">
        <f t="shared" si="158"/>
        <v>0</v>
      </c>
      <c r="CV76" s="1">
        <f t="shared" si="158"/>
        <v>0</v>
      </c>
      <c r="CW76" s="1">
        <f t="shared" si="158"/>
        <v>0</v>
      </c>
      <c r="CX76" s="1">
        <f t="shared" si="158"/>
        <v>0</v>
      </c>
      <c r="CY76" s="1">
        <f t="shared" si="158"/>
        <v>0</v>
      </c>
      <c r="CZ76" s="1">
        <f t="shared" si="158"/>
        <v>0</v>
      </c>
      <c r="DA76" s="1">
        <f t="shared" si="158"/>
        <v>0</v>
      </c>
      <c r="DB76" s="1">
        <f t="shared" si="158"/>
        <v>0</v>
      </c>
      <c r="DC76" s="1">
        <f t="shared" si="158"/>
        <v>0</v>
      </c>
      <c r="DD76" s="1">
        <f t="shared" si="158"/>
        <v>0</v>
      </c>
      <c r="DE76" s="1">
        <f t="shared" si="158"/>
        <v>0</v>
      </c>
      <c r="DF76" s="1">
        <f t="shared" si="158"/>
        <v>0</v>
      </c>
      <c r="DG76" s="1">
        <f t="shared" si="158"/>
        <v>0</v>
      </c>
    </row>
    <row r="77" spans="7:111" ht="12.75" customHeight="1" thickBot="1">
      <c r="G77" s="20">
        <f>SUM(J72:J77)</f>
        <v>1</v>
      </c>
      <c r="H77" s="47">
        <f t="shared" si="147"/>
        <v>0</v>
      </c>
      <c r="I77" s="32">
        <v>0</v>
      </c>
      <c r="J77" s="34">
        <f t="shared" si="28"/>
        <v>0.05</v>
      </c>
      <c r="K77" s="35">
        <f>K71*$J77</f>
        <v>9.765625000000005E-14</v>
      </c>
      <c r="L77" s="35">
        <f>L71*$J77</f>
        <v>8.789062500000008E-13</v>
      </c>
      <c r="M77" s="35">
        <f>M71*$J77</f>
        <v>5.273437500000004E-12</v>
      </c>
      <c r="N77" s="35">
        <f>N71*$J77</f>
        <v>2.4902343750000023E-11</v>
      </c>
      <c r="O77" s="35">
        <f>O71*$J77</f>
        <v>1.0019531250000008E-10</v>
      </c>
      <c r="P77" s="1">
        <f aca="true" t="shared" si="159" ref="P77:BV77">P71*$J77</f>
        <v>3.6123046875000026E-10</v>
      </c>
      <c r="Q77" s="1">
        <f t="shared" si="159"/>
        <v>1.184765625000001E-09</v>
      </c>
      <c r="R77" s="1">
        <f t="shared" si="159"/>
        <v>3.5982421875000027E-09</v>
      </c>
      <c r="S77" s="1">
        <f t="shared" si="159"/>
        <v>1.0213769531250007E-08</v>
      </c>
      <c r="T77" s="1">
        <f t="shared" si="159"/>
        <v>2.7308886718750012E-08</v>
      </c>
      <c r="U77" s="1">
        <f t="shared" si="159"/>
        <v>6.923847656250004E-08</v>
      </c>
      <c r="V77" s="1">
        <f t="shared" si="159"/>
        <v>1.6706865234375006E-07</v>
      </c>
      <c r="W77" s="1">
        <f t="shared" si="159"/>
        <v>3.852416015625002E-07</v>
      </c>
      <c r="X77" s="1">
        <f t="shared" si="159"/>
        <v>8.511495117187505E-07</v>
      </c>
      <c r="Y77" s="1">
        <f t="shared" si="159"/>
        <v>1.8061769531250012E-06</v>
      </c>
      <c r="Z77" s="1">
        <f t="shared" si="159"/>
        <v>3.6888978515625013E-06</v>
      </c>
      <c r="AA77" s="1">
        <f t="shared" si="159"/>
        <v>7.260656835937503E-06</v>
      </c>
      <c r="AB77" s="1">
        <f t="shared" si="159"/>
        <v>1.3792482421875008E-05</v>
      </c>
      <c r="AC77" s="1">
        <f t="shared" si="159"/>
        <v>2.530987343750001E-05</v>
      </c>
      <c r="AD77" s="1">
        <f t="shared" si="159"/>
        <v>4.4904661523437526E-05</v>
      </c>
      <c r="AE77" s="1">
        <f t="shared" si="159"/>
        <v>7.707914121093754E-05</v>
      </c>
      <c r="AF77" s="1">
        <f t="shared" si="159"/>
        <v>0.00012804508593750006</v>
      </c>
      <c r="AG77" s="1">
        <f t="shared" si="159"/>
        <v>0.00020594866992187512</v>
      </c>
      <c r="AH77" s="1">
        <f t="shared" si="159"/>
        <v>0.0003207336943359376</v>
      </c>
      <c r="AI77" s="1">
        <f t="shared" si="159"/>
        <v>0.000483654429199219</v>
      </c>
      <c r="AJ77" s="1">
        <f t="shared" si="159"/>
        <v>0.0007061035438476566</v>
      </c>
      <c r="AK77" s="1">
        <f t="shared" si="159"/>
        <v>0.000997621483007813</v>
      </c>
      <c r="AL77" s="1">
        <f t="shared" si="159"/>
        <v>0.0013636074747070317</v>
      </c>
      <c r="AM77" s="1">
        <f t="shared" si="159"/>
        <v>0.001801800966796876</v>
      </c>
      <c r="AN77" s="1">
        <f t="shared" si="159"/>
        <v>0.0022997570545898447</v>
      </c>
      <c r="AO77" s="1">
        <f t="shared" si="159"/>
        <v>0.002832411226171876</v>
      </c>
      <c r="AP77" s="1">
        <f t="shared" si="159"/>
        <v>0.003361369317187501</v>
      </c>
      <c r="AQ77" s="1">
        <f t="shared" si="159"/>
        <v>0.003838609534570313</v>
      </c>
      <c r="AR77" s="1">
        <f t="shared" si="159"/>
        <v>0.004208891602148439</v>
      </c>
      <c r="AS77" s="1">
        <f t="shared" si="159"/>
        <v>0.0044209408253906264</v>
      </c>
      <c r="AT77" s="1">
        <f t="shared" si="159"/>
        <v>0.004435242575976564</v>
      </c>
      <c r="AU77" s="1">
        <f t="shared" si="159"/>
        <v>0.004233439563671876</v>
      </c>
      <c r="AV77" s="1">
        <f t="shared" si="159"/>
        <v>0.003829274098242189</v>
      </c>
      <c r="AW77" s="1">
        <f t="shared" si="159"/>
        <v>0.003259434178125001</v>
      </c>
      <c r="AX77" s="1">
        <f t="shared" si="159"/>
        <v>0.0025916727410156258</v>
      </c>
      <c r="AY77" s="1">
        <f t="shared" si="159"/>
        <v>0.001904151488378907</v>
      </c>
      <c r="AZ77" s="1">
        <f t="shared" si="159"/>
        <v>0.001271981198144532</v>
      </c>
      <c r="BA77" s="1">
        <f t="shared" si="159"/>
        <v>0.0007582375986328128</v>
      </c>
      <c r="BB77" s="1">
        <f t="shared" si="159"/>
        <v>0.0003825441026367189</v>
      </c>
      <c r="BC77" s="1">
        <f t="shared" si="159"/>
        <v>0.00015133612851562508</v>
      </c>
      <c r="BD77" s="1">
        <f t="shared" si="159"/>
        <v>3.783403212890627E-05</v>
      </c>
      <c r="BE77" s="1">
        <f t="shared" si="159"/>
        <v>0</v>
      </c>
      <c r="BF77" s="1">
        <f t="shared" si="159"/>
        <v>0</v>
      </c>
      <c r="BG77" s="1">
        <f t="shared" si="159"/>
        <v>0</v>
      </c>
      <c r="BH77" s="1">
        <f t="shared" si="159"/>
        <v>0</v>
      </c>
      <c r="BI77" s="1">
        <f t="shared" si="159"/>
        <v>0</v>
      </c>
      <c r="BJ77" s="1">
        <f t="shared" si="159"/>
        <v>0</v>
      </c>
      <c r="BK77" s="1">
        <f t="shared" si="159"/>
        <v>0</v>
      </c>
      <c r="BL77" s="1">
        <f t="shared" si="159"/>
        <v>0</v>
      </c>
      <c r="BM77" s="1">
        <f t="shared" si="159"/>
        <v>0</v>
      </c>
      <c r="BN77" s="1">
        <f t="shared" si="159"/>
        <v>0</v>
      </c>
      <c r="BO77" s="1">
        <f t="shared" si="159"/>
        <v>0</v>
      </c>
      <c r="BP77" s="1">
        <f t="shared" si="159"/>
        <v>0</v>
      </c>
      <c r="BQ77" s="1">
        <f t="shared" si="159"/>
        <v>0</v>
      </c>
      <c r="BR77" s="1">
        <f t="shared" si="159"/>
        <v>0</v>
      </c>
      <c r="BS77" s="1">
        <f t="shared" si="159"/>
        <v>0</v>
      </c>
      <c r="BT77" s="1">
        <f t="shared" si="159"/>
        <v>0</v>
      </c>
      <c r="BU77" s="1">
        <f t="shared" si="159"/>
        <v>0</v>
      </c>
      <c r="BV77" s="1">
        <f t="shared" si="159"/>
        <v>0</v>
      </c>
      <c r="BW77" s="1">
        <f aca="true" t="shared" si="160" ref="BW77:DG77">BW71*$J77</f>
        <v>0</v>
      </c>
      <c r="BX77" s="1">
        <f t="shared" si="160"/>
        <v>0</v>
      </c>
      <c r="BY77" s="1">
        <f t="shared" si="160"/>
        <v>0</v>
      </c>
      <c r="BZ77" s="1">
        <f t="shared" si="160"/>
        <v>0</v>
      </c>
      <c r="CA77" s="1">
        <f t="shared" si="160"/>
        <v>0</v>
      </c>
      <c r="CB77" s="1">
        <f t="shared" si="160"/>
        <v>0</v>
      </c>
      <c r="CC77" s="1">
        <f t="shared" si="160"/>
        <v>0</v>
      </c>
      <c r="CD77" s="1">
        <f t="shared" si="160"/>
        <v>0</v>
      </c>
      <c r="CE77" s="1">
        <f t="shared" si="160"/>
        <v>0</v>
      </c>
      <c r="CF77" s="1">
        <f t="shared" si="160"/>
        <v>0</v>
      </c>
      <c r="CG77" s="1">
        <f t="shared" si="160"/>
        <v>0</v>
      </c>
      <c r="CH77" s="1">
        <f t="shared" si="160"/>
        <v>0</v>
      </c>
      <c r="CI77" s="1">
        <f t="shared" si="160"/>
        <v>0</v>
      </c>
      <c r="CJ77" s="1">
        <f t="shared" si="160"/>
        <v>0</v>
      </c>
      <c r="CK77" s="1">
        <f t="shared" si="160"/>
        <v>0</v>
      </c>
      <c r="CL77" s="1">
        <f t="shared" si="160"/>
        <v>0</v>
      </c>
      <c r="CM77" s="1">
        <f t="shared" si="160"/>
        <v>0</v>
      </c>
      <c r="CN77" s="1">
        <f t="shared" si="160"/>
        <v>0</v>
      </c>
      <c r="CO77" s="1">
        <f t="shared" si="160"/>
        <v>0</v>
      </c>
      <c r="CP77" s="1">
        <f t="shared" si="160"/>
        <v>0</v>
      </c>
      <c r="CQ77" s="1">
        <f t="shared" si="160"/>
        <v>0</v>
      </c>
      <c r="CR77" s="1">
        <f t="shared" si="160"/>
        <v>0</v>
      </c>
      <c r="CS77" s="1">
        <f t="shared" si="160"/>
        <v>0</v>
      </c>
      <c r="CT77" s="1">
        <f t="shared" si="160"/>
        <v>0</v>
      </c>
      <c r="CU77" s="1">
        <f t="shared" si="160"/>
        <v>0</v>
      </c>
      <c r="CV77" s="1">
        <f t="shared" si="160"/>
        <v>0</v>
      </c>
      <c r="CW77" s="1">
        <f t="shared" si="160"/>
        <v>0</v>
      </c>
      <c r="CX77" s="1">
        <f t="shared" si="160"/>
        <v>0</v>
      </c>
      <c r="CY77" s="1">
        <f t="shared" si="160"/>
        <v>0</v>
      </c>
      <c r="CZ77" s="1">
        <f t="shared" si="160"/>
        <v>0</v>
      </c>
      <c r="DA77" s="1">
        <f t="shared" si="160"/>
        <v>0</v>
      </c>
      <c r="DB77" s="1">
        <f t="shared" si="160"/>
        <v>0</v>
      </c>
      <c r="DC77" s="1">
        <f t="shared" si="160"/>
        <v>0</v>
      </c>
      <c r="DD77" s="1">
        <f t="shared" si="160"/>
        <v>0</v>
      </c>
      <c r="DE77" s="1">
        <f t="shared" si="160"/>
        <v>0</v>
      </c>
      <c r="DF77" s="1">
        <f t="shared" si="160"/>
        <v>0</v>
      </c>
      <c r="DG77" s="1">
        <f t="shared" si="160"/>
        <v>0</v>
      </c>
    </row>
    <row r="78" spans="1:111" ht="12.75" customHeight="1" thickBot="1">
      <c r="A78" s="2">
        <f>A71+1</f>
        <v>10</v>
      </c>
      <c r="B78" s="43">
        <f>SQRT(D78)</f>
        <v>4.677071733467427</v>
      </c>
      <c r="C78" s="13">
        <f>C71+E78</f>
        <v>37.5</v>
      </c>
      <c r="D78" s="14">
        <f>D71+F78</f>
        <v>21.875</v>
      </c>
      <c r="E78" s="29">
        <f>SUMPRODUCT(I72:I77,J72:J77)</f>
        <v>3.75</v>
      </c>
      <c r="F78" s="14">
        <f>SUMPRODUCT(H72:H77,J72:J77)-SUMPRODUCT(J72:J77,I72:I77)^2</f>
        <v>2.1875</v>
      </c>
      <c r="G78" s="21"/>
      <c r="H78" s="22"/>
      <c r="K78" s="33">
        <f>K77</f>
        <v>9.765625000000005E-14</v>
      </c>
      <c r="L78" s="33">
        <f>L77+K76</f>
        <v>9.765625000000009E-13</v>
      </c>
      <c r="M78" s="33">
        <f>M77+L76+K75</f>
        <v>6.347656250000004E-12</v>
      </c>
      <c r="N78" s="33">
        <f>N77+M76+L75+K74</f>
        <v>3.222656250000003E-11</v>
      </c>
      <c r="O78" s="33">
        <f>O77+N76+M75+L74+K73</f>
        <v>1.386718750000001E-10</v>
      </c>
      <c r="P78" s="36">
        <f aca="true" t="shared" si="161" ref="P78:AP78">P77+O76+N75+M74+L73+K72</f>
        <v>5.314453125000003E-10</v>
      </c>
      <c r="Q78" s="36">
        <f t="shared" si="161"/>
        <v>1.8500976562500013E-09</v>
      </c>
      <c r="R78" s="36">
        <f t="shared" si="161"/>
        <v>5.9531250000000055E-09</v>
      </c>
      <c r="S78" s="36">
        <f t="shared" si="161"/>
        <v>1.7890136718750013E-08</v>
      </c>
      <c r="T78" s="36">
        <f t="shared" si="161"/>
        <v>5.062011718750003E-08</v>
      </c>
      <c r="U78" s="36">
        <f t="shared" si="161"/>
        <v>1.357597656250001E-07</v>
      </c>
      <c r="V78" s="36">
        <f t="shared" si="161"/>
        <v>3.466220703125002E-07</v>
      </c>
      <c r="W78" s="36">
        <f t="shared" si="161"/>
        <v>8.459531250000005E-07</v>
      </c>
      <c r="X78" s="36">
        <f t="shared" si="161"/>
        <v>1.979403320312501E-06</v>
      </c>
      <c r="Y78" s="36">
        <f t="shared" si="161"/>
        <v>4.451749511718752E-06</v>
      </c>
      <c r="Z78" s="36">
        <f t="shared" si="161"/>
        <v>9.644519531250004E-06</v>
      </c>
      <c r="AA78" s="36">
        <f t="shared" si="161"/>
        <v>2.015994140625001E-05</v>
      </c>
      <c r="AB78" s="36">
        <f t="shared" si="161"/>
        <v>4.072123828125002E-05</v>
      </c>
      <c r="AC78" s="36">
        <f t="shared" si="161"/>
        <v>7.957541650390628E-05</v>
      </c>
      <c r="AD78" s="36">
        <f t="shared" si="161"/>
        <v>0.00015059265429687507</v>
      </c>
      <c r="AE78" s="36">
        <f t="shared" si="161"/>
        <v>0.00027622370488281263</v>
      </c>
      <c r="AF78" s="36">
        <f t="shared" si="161"/>
        <v>0.0004913790117187502</v>
      </c>
      <c r="AG78" s="36">
        <f t="shared" si="161"/>
        <v>0.000848237858398438</v>
      </c>
      <c r="AH78" s="36">
        <f t="shared" si="161"/>
        <v>0.0014214174667968758</v>
      </c>
      <c r="AI78" s="36">
        <f t="shared" si="161"/>
        <v>0.002312879239746095</v>
      </c>
      <c r="AJ78" s="36">
        <f t="shared" si="161"/>
        <v>0.003654963986132814</v>
      </c>
      <c r="AK78" s="36">
        <f t="shared" si="161"/>
        <v>0.005609435421386722</v>
      </c>
      <c r="AL78" s="36">
        <f t="shared" si="161"/>
        <v>0.008360872139648442</v>
      </c>
      <c r="AM78" s="36">
        <f t="shared" si="161"/>
        <v>0.012100183004882819</v>
      </c>
      <c r="AN78" s="36">
        <f t="shared" si="161"/>
        <v>0.01699894145800782</v>
      </c>
      <c r="AO78" s="36">
        <f t="shared" si="161"/>
        <v>0.023172010465136728</v>
      </c>
      <c r="AP78" s="36">
        <f t="shared" si="161"/>
        <v>0.030631720798828137</v>
      </c>
      <c r="AQ78" s="36">
        <f aca="true" t="shared" si="162" ref="AQ78:BV78">AQ77+AP76+AO75+AN74+AM73+AL72</f>
        <v>0.03924374360742189</v>
      </c>
      <c r="AR78" s="36">
        <f t="shared" si="162"/>
        <v>0.04868271036914064</v>
      </c>
      <c r="AS78" s="36">
        <f t="shared" si="162"/>
        <v>0.05841861784423831</v>
      </c>
      <c r="AT78" s="36">
        <f t="shared" si="162"/>
        <v>0.06772697351367189</v>
      </c>
      <c r="AU78" s="36">
        <f t="shared" si="162"/>
        <v>0.07574400058984376</v>
      </c>
      <c r="AV78" s="36">
        <f t="shared" si="162"/>
        <v>0.08157907350976565</v>
      </c>
      <c r="AW78" s="36">
        <f t="shared" si="162"/>
        <v>0.0844251028525391</v>
      </c>
      <c r="AX78" s="36">
        <f t="shared" si="162"/>
        <v>0.08373941153906253</v>
      </c>
      <c r="AY78" s="36">
        <f t="shared" si="162"/>
        <v>0.07935345631884769</v>
      </c>
      <c r="AZ78" s="36">
        <f t="shared" si="162"/>
        <v>0.07155583316894534</v>
      </c>
      <c r="BA78" s="36">
        <f t="shared" si="162"/>
        <v>0.061114743593261744</v>
      </c>
      <c r="BB78" s="36">
        <f t="shared" si="162"/>
        <v>0.049098797129882826</v>
      </c>
      <c r="BC78" s="36">
        <f t="shared" si="162"/>
        <v>0.03680795964550783</v>
      </c>
      <c r="BD78" s="36">
        <f t="shared" si="162"/>
        <v>0.0254542593498047</v>
      </c>
      <c r="BE78" s="36">
        <f t="shared" si="162"/>
        <v>0.01596891977490235</v>
      </c>
      <c r="BF78" s="36">
        <f t="shared" si="162"/>
        <v>0.008883991248046879</v>
      </c>
      <c r="BG78" s="36">
        <f t="shared" si="162"/>
        <v>0.004161743534179689</v>
      </c>
      <c r="BH78" s="36">
        <f t="shared" si="162"/>
        <v>0.001513361285156251</v>
      </c>
      <c r="BI78" s="36">
        <f t="shared" si="162"/>
        <v>0.0003405062891601564</v>
      </c>
      <c r="BJ78" s="36">
        <f t="shared" si="162"/>
        <v>0</v>
      </c>
      <c r="BK78" s="36">
        <f t="shared" si="162"/>
        <v>0</v>
      </c>
      <c r="BL78" s="36">
        <f t="shared" si="162"/>
        <v>0</v>
      </c>
      <c r="BM78" s="36">
        <f t="shared" si="162"/>
        <v>0</v>
      </c>
      <c r="BN78" s="36">
        <f t="shared" si="162"/>
        <v>0</v>
      </c>
      <c r="BO78" s="36">
        <f t="shared" si="162"/>
        <v>0</v>
      </c>
      <c r="BP78" s="36">
        <f t="shared" si="162"/>
        <v>0</v>
      </c>
      <c r="BQ78" s="36">
        <f t="shared" si="162"/>
        <v>0</v>
      </c>
      <c r="BR78" s="36">
        <f t="shared" si="162"/>
        <v>0</v>
      </c>
      <c r="BS78" s="36">
        <f t="shared" si="162"/>
        <v>0</v>
      </c>
      <c r="BT78" s="36">
        <f t="shared" si="162"/>
        <v>0</v>
      </c>
      <c r="BU78" s="36">
        <f t="shared" si="162"/>
        <v>0</v>
      </c>
      <c r="BV78" s="36">
        <f t="shared" si="162"/>
        <v>0</v>
      </c>
      <c r="BW78" s="36">
        <f aca="true" t="shared" si="163" ref="BW78:DB78">BW77+BV76+BU75+BT74+BS73+BR72</f>
        <v>0</v>
      </c>
      <c r="BX78" s="36">
        <f t="shared" si="163"/>
        <v>0</v>
      </c>
      <c r="BY78" s="36">
        <f t="shared" si="163"/>
        <v>0</v>
      </c>
      <c r="BZ78" s="36">
        <f t="shared" si="163"/>
        <v>0</v>
      </c>
      <c r="CA78" s="36">
        <f t="shared" si="163"/>
        <v>0</v>
      </c>
      <c r="CB78" s="36">
        <f t="shared" si="163"/>
        <v>0</v>
      </c>
      <c r="CC78" s="36">
        <f t="shared" si="163"/>
        <v>0</v>
      </c>
      <c r="CD78" s="36">
        <f t="shared" si="163"/>
        <v>0</v>
      </c>
      <c r="CE78" s="36">
        <f t="shared" si="163"/>
        <v>0</v>
      </c>
      <c r="CF78" s="36">
        <f t="shared" si="163"/>
        <v>0</v>
      </c>
      <c r="CG78" s="36">
        <f t="shared" si="163"/>
        <v>0</v>
      </c>
      <c r="CH78" s="36">
        <f t="shared" si="163"/>
        <v>0</v>
      </c>
      <c r="CI78" s="36">
        <f t="shared" si="163"/>
        <v>0</v>
      </c>
      <c r="CJ78" s="36">
        <f t="shared" si="163"/>
        <v>0</v>
      </c>
      <c r="CK78" s="36">
        <f t="shared" si="163"/>
        <v>0</v>
      </c>
      <c r="CL78" s="36">
        <f t="shared" si="163"/>
        <v>0</v>
      </c>
      <c r="CM78" s="36">
        <f t="shared" si="163"/>
        <v>0</v>
      </c>
      <c r="CN78" s="36">
        <f t="shared" si="163"/>
        <v>0</v>
      </c>
      <c r="CO78" s="36">
        <f t="shared" si="163"/>
        <v>0</v>
      </c>
      <c r="CP78" s="36">
        <f t="shared" si="163"/>
        <v>0</v>
      </c>
      <c r="CQ78" s="36">
        <f t="shared" si="163"/>
        <v>0</v>
      </c>
      <c r="CR78" s="36">
        <f t="shared" si="163"/>
        <v>0</v>
      </c>
      <c r="CS78" s="36">
        <f t="shared" si="163"/>
        <v>0</v>
      </c>
      <c r="CT78" s="36">
        <f t="shared" si="163"/>
        <v>0</v>
      </c>
      <c r="CU78" s="36">
        <f t="shared" si="163"/>
        <v>0</v>
      </c>
      <c r="CV78" s="36">
        <f t="shared" si="163"/>
        <v>0</v>
      </c>
      <c r="CW78" s="36">
        <f t="shared" si="163"/>
        <v>0</v>
      </c>
      <c r="CX78" s="36">
        <f t="shared" si="163"/>
        <v>0</v>
      </c>
      <c r="CY78" s="36">
        <f t="shared" si="163"/>
        <v>0</v>
      </c>
      <c r="CZ78" s="36">
        <f t="shared" si="163"/>
        <v>0</v>
      </c>
      <c r="DA78" s="36">
        <f t="shared" si="163"/>
        <v>0</v>
      </c>
      <c r="DB78" s="36">
        <f t="shared" si="163"/>
        <v>0</v>
      </c>
      <c r="DC78" s="36">
        <f>DC77+DB76+DA75+CZ74+CY73+CX72</f>
        <v>0</v>
      </c>
      <c r="DD78" s="36">
        <f>DD77+DC76+DB75+DA74+CZ73+CY72</f>
        <v>0</v>
      </c>
      <c r="DE78" s="36">
        <f>DE77+DD76+DC75+DB74+DA73+CZ72</f>
        <v>0</v>
      </c>
      <c r="DF78" s="36">
        <f>DF77+DE76+DD75+DC74+DB73+DA72</f>
        <v>0</v>
      </c>
      <c r="DG78" s="36">
        <f>DG77+DF76+DE75+DD74+DC73+DB72</f>
        <v>0</v>
      </c>
    </row>
    <row r="79" spans="2:111" ht="12.75" customHeight="1">
      <c r="B79" s="12"/>
      <c r="C79" s="12"/>
      <c r="D79" s="12"/>
      <c r="E79" s="12"/>
      <c r="F79" s="12"/>
      <c r="G79" s="18"/>
      <c r="H79" s="45">
        <f aca="true" t="shared" si="164" ref="H79:H84">I79^2</f>
        <v>25</v>
      </c>
      <c r="I79" s="32">
        <v>5</v>
      </c>
      <c r="J79" s="34">
        <f>J72</f>
        <v>0.45</v>
      </c>
      <c r="K79" s="35">
        <f>K78*$J79</f>
        <v>4.3945312500000025E-14</v>
      </c>
      <c r="L79" s="35">
        <f>L78*$J79</f>
        <v>4.394531250000004E-13</v>
      </c>
      <c r="M79" s="35">
        <f>M78*$J79</f>
        <v>2.856445312500002E-12</v>
      </c>
      <c r="N79" s="35">
        <f>N78*$J79</f>
        <v>1.4501953125000014E-11</v>
      </c>
      <c r="O79" s="35">
        <f>O78*$J79</f>
        <v>6.240234375000005E-11</v>
      </c>
      <c r="P79" s="1">
        <f aca="true" t="shared" si="165" ref="P79:AP79">P78*$J79</f>
        <v>2.3915039062500017E-10</v>
      </c>
      <c r="Q79" s="1">
        <f t="shared" si="165"/>
        <v>8.325439453125006E-10</v>
      </c>
      <c r="R79" s="1">
        <f t="shared" si="165"/>
        <v>2.6789062500000027E-09</v>
      </c>
      <c r="S79" s="1">
        <f t="shared" si="165"/>
        <v>8.050561523437505E-09</v>
      </c>
      <c r="T79" s="1">
        <f t="shared" si="165"/>
        <v>2.2779052734375013E-08</v>
      </c>
      <c r="U79" s="1">
        <f t="shared" si="165"/>
        <v>6.109189453125005E-08</v>
      </c>
      <c r="V79" s="1">
        <f t="shared" si="165"/>
        <v>1.559799316406251E-07</v>
      </c>
      <c r="W79" s="1">
        <f t="shared" si="165"/>
        <v>3.8067890625000023E-07</v>
      </c>
      <c r="X79" s="1">
        <f t="shared" si="165"/>
        <v>8.907314941406256E-07</v>
      </c>
      <c r="Y79" s="1">
        <f t="shared" si="165"/>
        <v>2.0032872802734387E-06</v>
      </c>
      <c r="Z79" s="1">
        <f t="shared" si="165"/>
        <v>4.340033789062502E-06</v>
      </c>
      <c r="AA79" s="1">
        <f t="shared" si="165"/>
        <v>9.071973632812504E-06</v>
      </c>
      <c r="AB79" s="1">
        <f t="shared" si="165"/>
        <v>1.832455722656251E-05</v>
      </c>
      <c r="AC79" s="1">
        <f t="shared" si="165"/>
        <v>3.580893742675783E-05</v>
      </c>
      <c r="AD79" s="1">
        <f t="shared" si="165"/>
        <v>6.776669443359379E-05</v>
      </c>
      <c r="AE79" s="1">
        <f t="shared" si="165"/>
        <v>0.00012430066719726568</v>
      </c>
      <c r="AF79" s="1">
        <f t="shared" si="165"/>
        <v>0.0002211205552734376</v>
      </c>
      <c r="AG79" s="1">
        <f t="shared" si="165"/>
        <v>0.0003817070362792971</v>
      </c>
      <c r="AH79" s="1">
        <f t="shared" si="165"/>
        <v>0.0006396378600585941</v>
      </c>
      <c r="AI79" s="1">
        <f t="shared" si="165"/>
        <v>0.0010407956578857428</v>
      </c>
      <c r="AJ79" s="1">
        <f t="shared" si="165"/>
        <v>0.0016447337937597665</v>
      </c>
      <c r="AK79" s="1">
        <f t="shared" si="165"/>
        <v>0.002524245939624025</v>
      </c>
      <c r="AL79" s="1">
        <f t="shared" si="165"/>
        <v>0.003762392462841799</v>
      </c>
      <c r="AM79" s="1">
        <f t="shared" si="165"/>
        <v>0.005445082352197268</v>
      </c>
      <c r="AN79" s="1">
        <f t="shared" si="165"/>
        <v>0.007649523656103519</v>
      </c>
      <c r="AO79" s="1">
        <f t="shared" si="165"/>
        <v>0.010427404709311527</v>
      </c>
      <c r="AP79" s="1">
        <f t="shared" si="165"/>
        <v>0.013784274359472663</v>
      </c>
      <c r="AQ79" s="1">
        <f aca="true" t="shared" si="166" ref="AQ79:BV79">AQ78*$J79</f>
        <v>0.01765968462333985</v>
      </c>
      <c r="AR79" s="1">
        <f t="shared" si="166"/>
        <v>0.021907219666113288</v>
      </c>
      <c r="AS79" s="1">
        <f t="shared" si="166"/>
        <v>0.02628837802990724</v>
      </c>
      <c r="AT79" s="1">
        <f t="shared" si="166"/>
        <v>0.030477138081152353</v>
      </c>
      <c r="AU79" s="1">
        <f t="shared" si="166"/>
        <v>0.0340848002654297</v>
      </c>
      <c r="AV79" s="1">
        <f t="shared" si="166"/>
        <v>0.036710583079394545</v>
      </c>
      <c r="AW79" s="1">
        <f t="shared" si="166"/>
        <v>0.037991296283642596</v>
      </c>
      <c r="AX79" s="1">
        <f t="shared" si="166"/>
        <v>0.03768273519257814</v>
      </c>
      <c r="AY79" s="1">
        <f t="shared" si="166"/>
        <v>0.03570905534348146</v>
      </c>
      <c r="AZ79" s="1">
        <f t="shared" si="166"/>
        <v>0.032200124926025406</v>
      </c>
      <c r="BA79" s="1">
        <f t="shared" si="166"/>
        <v>0.027501634616967786</v>
      </c>
      <c r="BB79" s="1">
        <f t="shared" si="166"/>
        <v>0.022094458708447274</v>
      </c>
      <c r="BC79" s="1">
        <f t="shared" si="166"/>
        <v>0.016563581840478524</v>
      </c>
      <c r="BD79" s="1">
        <f t="shared" si="166"/>
        <v>0.011454416707412115</v>
      </c>
      <c r="BE79" s="1">
        <f t="shared" si="166"/>
        <v>0.007186013898706057</v>
      </c>
      <c r="BF79" s="1">
        <f t="shared" si="166"/>
        <v>0.003997796061621096</v>
      </c>
      <c r="BG79" s="1">
        <f t="shared" si="166"/>
        <v>0.00187278459038086</v>
      </c>
      <c r="BH79" s="1">
        <f t="shared" si="166"/>
        <v>0.000681012578320313</v>
      </c>
      <c r="BI79" s="1">
        <f t="shared" si="166"/>
        <v>0.0001532278301220704</v>
      </c>
      <c r="BJ79" s="1">
        <f t="shared" si="166"/>
        <v>0</v>
      </c>
      <c r="BK79" s="1">
        <f t="shared" si="166"/>
        <v>0</v>
      </c>
      <c r="BL79" s="1">
        <f t="shared" si="166"/>
        <v>0</v>
      </c>
      <c r="BM79" s="1">
        <f t="shared" si="166"/>
        <v>0</v>
      </c>
      <c r="BN79" s="1">
        <f t="shared" si="166"/>
        <v>0</v>
      </c>
      <c r="BO79" s="1">
        <f t="shared" si="166"/>
        <v>0</v>
      </c>
      <c r="BP79" s="1">
        <f t="shared" si="166"/>
        <v>0</v>
      </c>
      <c r="BQ79" s="1">
        <f t="shared" si="166"/>
        <v>0</v>
      </c>
      <c r="BR79" s="1">
        <f t="shared" si="166"/>
        <v>0</v>
      </c>
      <c r="BS79" s="1">
        <f t="shared" si="166"/>
        <v>0</v>
      </c>
      <c r="BT79" s="1">
        <f t="shared" si="166"/>
        <v>0</v>
      </c>
      <c r="BU79" s="1">
        <f t="shared" si="166"/>
        <v>0</v>
      </c>
      <c r="BV79" s="1">
        <f t="shared" si="166"/>
        <v>0</v>
      </c>
      <c r="BW79" s="1">
        <f aca="true" t="shared" si="167" ref="BW79:DB79">BW78*$J79</f>
        <v>0</v>
      </c>
      <c r="BX79" s="1">
        <f t="shared" si="167"/>
        <v>0</v>
      </c>
      <c r="BY79" s="1">
        <f t="shared" si="167"/>
        <v>0</v>
      </c>
      <c r="BZ79" s="1">
        <f t="shared" si="167"/>
        <v>0</v>
      </c>
      <c r="CA79" s="1">
        <f t="shared" si="167"/>
        <v>0</v>
      </c>
      <c r="CB79" s="1">
        <f t="shared" si="167"/>
        <v>0</v>
      </c>
      <c r="CC79" s="1">
        <f t="shared" si="167"/>
        <v>0</v>
      </c>
      <c r="CD79" s="1">
        <f t="shared" si="167"/>
        <v>0</v>
      </c>
      <c r="CE79" s="1">
        <f t="shared" si="167"/>
        <v>0</v>
      </c>
      <c r="CF79" s="1">
        <f t="shared" si="167"/>
        <v>0</v>
      </c>
      <c r="CG79" s="1">
        <f t="shared" si="167"/>
        <v>0</v>
      </c>
      <c r="CH79" s="1">
        <f t="shared" si="167"/>
        <v>0</v>
      </c>
      <c r="CI79" s="1">
        <f t="shared" si="167"/>
        <v>0</v>
      </c>
      <c r="CJ79" s="1">
        <f t="shared" si="167"/>
        <v>0</v>
      </c>
      <c r="CK79" s="1">
        <f t="shared" si="167"/>
        <v>0</v>
      </c>
      <c r="CL79" s="1">
        <f t="shared" si="167"/>
        <v>0</v>
      </c>
      <c r="CM79" s="1">
        <f t="shared" si="167"/>
        <v>0</v>
      </c>
      <c r="CN79" s="1">
        <f t="shared" si="167"/>
        <v>0</v>
      </c>
      <c r="CO79" s="1">
        <f t="shared" si="167"/>
        <v>0</v>
      </c>
      <c r="CP79" s="1">
        <f t="shared" si="167"/>
        <v>0</v>
      </c>
      <c r="CQ79" s="1">
        <f t="shared" si="167"/>
        <v>0</v>
      </c>
      <c r="CR79" s="1">
        <f t="shared" si="167"/>
        <v>0</v>
      </c>
      <c r="CS79" s="1">
        <f t="shared" si="167"/>
        <v>0</v>
      </c>
      <c r="CT79" s="1">
        <f t="shared" si="167"/>
        <v>0</v>
      </c>
      <c r="CU79" s="1">
        <f t="shared" si="167"/>
        <v>0</v>
      </c>
      <c r="CV79" s="1">
        <f t="shared" si="167"/>
        <v>0</v>
      </c>
      <c r="CW79" s="1">
        <f t="shared" si="167"/>
        <v>0</v>
      </c>
      <c r="CX79" s="1">
        <f t="shared" si="167"/>
        <v>0</v>
      </c>
      <c r="CY79" s="1">
        <f t="shared" si="167"/>
        <v>0</v>
      </c>
      <c r="CZ79" s="1">
        <f t="shared" si="167"/>
        <v>0</v>
      </c>
      <c r="DA79" s="1">
        <f t="shared" si="167"/>
        <v>0</v>
      </c>
      <c r="DB79" s="1">
        <f t="shared" si="167"/>
        <v>0</v>
      </c>
      <c r="DC79" s="1">
        <f>DC78*$J79</f>
        <v>0</v>
      </c>
      <c r="DD79" s="1">
        <f>DD78*$J79</f>
        <v>0</v>
      </c>
      <c r="DE79" s="1">
        <f>DE78*$J79</f>
        <v>0</v>
      </c>
      <c r="DF79" s="1">
        <f>DF78*$J79</f>
        <v>0</v>
      </c>
      <c r="DG79" s="1">
        <f>DG78*$J79</f>
        <v>0</v>
      </c>
    </row>
    <row r="80" spans="7:111" ht="12.75" customHeight="1">
      <c r="G80" s="19"/>
      <c r="H80" s="46">
        <f t="shared" si="164"/>
        <v>16</v>
      </c>
      <c r="I80" s="32">
        <v>4</v>
      </c>
      <c r="J80" s="34">
        <f t="shared" si="28"/>
        <v>0.2</v>
      </c>
      <c r="K80" s="35">
        <f>K78*$J80</f>
        <v>1.953125000000001E-14</v>
      </c>
      <c r="L80" s="35">
        <f>L78*$J80</f>
        <v>1.9531250000000018E-13</v>
      </c>
      <c r="M80" s="35">
        <f>M78*$J80</f>
        <v>1.2695312500000009E-12</v>
      </c>
      <c r="N80" s="35">
        <f>N78*$J80</f>
        <v>6.445312500000006E-12</v>
      </c>
      <c r="O80" s="35">
        <f>O78*$J80</f>
        <v>2.7734375000000022E-11</v>
      </c>
      <c r="P80" s="1">
        <f aca="true" t="shared" si="168" ref="P80:BV80">P78*$J80</f>
        <v>1.0628906250000007E-10</v>
      </c>
      <c r="Q80" s="1">
        <f t="shared" si="168"/>
        <v>3.700195312500003E-10</v>
      </c>
      <c r="R80" s="1">
        <f t="shared" si="168"/>
        <v>1.1906250000000011E-09</v>
      </c>
      <c r="S80" s="1">
        <f t="shared" si="168"/>
        <v>3.5780273437500027E-09</v>
      </c>
      <c r="T80" s="1">
        <f t="shared" si="168"/>
        <v>1.0124023437500006E-08</v>
      </c>
      <c r="U80" s="1">
        <f t="shared" si="168"/>
        <v>2.7151953125000022E-08</v>
      </c>
      <c r="V80" s="1">
        <f t="shared" si="168"/>
        <v>6.932441406250005E-08</v>
      </c>
      <c r="W80" s="1">
        <f t="shared" si="168"/>
        <v>1.691906250000001E-07</v>
      </c>
      <c r="X80" s="1">
        <f t="shared" si="168"/>
        <v>3.958806640625003E-07</v>
      </c>
      <c r="Y80" s="1">
        <f t="shared" si="168"/>
        <v>8.903499023437505E-07</v>
      </c>
      <c r="Z80" s="1">
        <f t="shared" si="168"/>
        <v>1.9289039062500008E-06</v>
      </c>
      <c r="AA80" s="1">
        <f t="shared" si="168"/>
        <v>4.0319882812500025E-06</v>
      </c>
      <c r="AB80" s="1">
        <f t="shared" si="168"/>
        <v>8.144247656250005E-06</v>
      </c>
      <c r="AC80" s="1">
        <f t="shared" si="168"/>
        <v>1.5915083300781257E-05</v>
      </c>
      <c r="AD80" s="1">
        <f t="shared" si="168"/>
        <v>3.0118530859375015E-05</v>
      </c>
      <c r="AE80" s="1">
        <f t="shared" si="168"/>
        <v>5.5244740976562526E-05</v>
      </c>
      <c r="AF80" s="1">
        <f t="shared" si="168"/>
        <v>9.827580234375005E-05</v>
      </c>
      <c r="AG80" s="1">
        <f t="shared" si="168"/>
        <v>0.00016964757167968762</v>
      </c>
      <c r="AH80" s="1">
        <f t="shared" si="168"/>
        <v>0.0002842834933593752</v>
      </c>
      <c r="AI80" s="1">
        <f t="shared" si="168"/>
        <v>0.000462575847949219</v>
      </c>
      <c r="AJ80" s="1">
        <f t="shared" si="168"/>
        <v>0.0007309927972265628</v>
      </c>
      <c r="AK80" s="1">
        <f t="shared" si="168"/>
        <v>0.0011218870842773444</v>
      </c>
      <c r="AL80" s="1">
        <f t="shared" si="168"/>
        <v>0.0016721744279296884</v>
      </c>
      <c r="AM80" s="1">
        <f t="shared" si="168"/>
        <v>0.002420036600976564</v>
      </c>
      <c r="AN80" s="1">
        <f t="shared" si="168"/>
        <v>0.003399788291601564</v>
      </c>
      <c r="AO80" s="1">
        <f t="shared" si="168"/>
        <v>0.0046344020930273455</v>
      </c>
      <c r="AP80" s="1">
        <f t="shared" si="168"/>
        <v>0.0061263441597656275</v>
      </c>
      <c r="AQ80" s="1">
        <f t="shared" si="168"/>
        <v>0.007848748721484378</v>
      </c>
      <c r="AR80" s="1">
        <f t="shared" si="168"/>
        <v>0.009736542073828128</v>
      </c>
      <c r="AS80" s="1">
        <f t="shared" si="168"/>
        <v>0.011683723568847663</v>
      </c>
      <c r="AT80" s="1">
        <f t="shared" si="168"/>
        <v>0.01354539470273438</v>
      </c>
      <c r="AU80" s="1">
        <f t="shared" si="168"/>
        <v>0.015148800117968753</v>
      </c>
      <c r="AV80" s="1">
        <f t="shared" si="168"/>
        <v>0.01631581470195313</v>
      </c>
      <c r="AW80" s="1">
        <f t="shared" si="168"/>
        <v>0.01688502057050782</v>
      </c>
      <c r="AX80" s="1">
        <f t="shared" si="168"/>
        <v>0.016747882307812507</v>
      </c>
      <c r="AY80" s="1">
        <f t="shared" si="168"/>
        <v>0.015870691263769537</v>
      </c>
      <c r="AZ80" s="1">
        <f t="shared" si="168"/>
        <v>0.01431116663378907</v>
      </c>
      <c r="BA80" s="1">
        <f t="shared" si="168"/>
        <v>0.01222294871865235</v>
      </c>
      <c r="BB80" s="1">
        <f t="shared" si="168"/>
        <v>0.009819759425976566</v>
      </c>
      <c r="BC80" s="1">
        <f t="shared" si="168"/>
        <v>0.007361591929101566</v>
      </c>
      <c r="BD80" s="1">
        <f t="shared" si="168"/>
        <v>0.0050908518699609405</v>
      </c>
      <c r="BE80" s="1">
        <f t="shared" si="168"/>
        <v>0.00319378395498047</v>
      </c>
      <c r="BF80" s="1">
        <f t="shared" si="168"/>
        <v>0.001776798249609376</v>
      </c>
      <c r="BG80" s="1">
        <f t="shared" si="168"/>
        <v>0.0008323487068359379</v>
      </c>
      <c r="BH80" s="1">
        <f t="shared" si="168"/>
        <v>0.0003026722570312502</v>
      </c>
      <c r="BI80" s="1">
        <f t="shared" si="168"/>
        <v>6.810125783203128E-05</v>
      </c>
      <c r="BJ80" s="1">
        <f t="shared" si="168"/>
        <v>0</v>
      </c>
      <c r="BK80" s="1">
        <f t="shared" si="168"/>
        <v>0</v>
      </c>
      <c r="BL80" s="1">
        <f t="shared" si="168"/>
        <v>0</v>
      </c>
      <c r="BM80" s="1">
        <f t="shared" si="168"/>
        <v>0</v>
      </c>
      <c r="BN80" s="1">
        <f t="shared" si="168"/>
        <v>0</v>
      </c>
      <c r="BO80" s="1">
        <f t="shared" si="168"/>
        <v>0</v>
      </c>
      <c r="BP80" s="1">
        <f t="shared" si="168"/>
        <v>0</v>
      </c>
      <c r="BQ80" s="1">
        <f t="shared" si="168"/>
        <v>0</v>
      </c>
      <c r="BR80" s="1">
        <f t="shared" si="168"/>
        <v>0</v>
      </c>
      <c r="BS80" s="1">
        <f t="shared" si="168"/>
        <v>0</v>
      </c>
      <c r="BT80" s="1">
        <f t="shared" si="168"/>
        <v>0</v>
      </c>
      <c r="BU80" s="1">
        <f t="shared" si="168"/>
        <v>0</v>
      </c>
      <c r="BV80" s="1">
        <f t="shared" si="168"/>
        <v>0</v>
      </c>
      <c r="BW80" s="1">
        <f aca="true" t="shared" si="169" ref="BW80:DG80">BW78*$J80</f>
        <v>0</v>
      </c>
      <c r="BX80" s="1">
        <f t="shared" si="169"/>
        <v>0</v>
      </c>
      <c r="BY80" s="1">
        <f t="shared" si="169"/>
        <v>0</v>
      </c>
      <c r="BZ80" s="1">
        <f t="shared" si="169"/>
        <v>0</v>
      </c>
      <c r="CA80" s="1">
        <f t="shared" si="169"/>
        <v>0</v>
      </c>
      <c r="CB80" s="1">
        <f t="shared" si="169"/>
        <v>0</v>
      </c>
      <c r="CC80" s="1">
        <f t="shared" si="169"/>
        <v>0</v>
      </c>
      <c r="CD80" s="1">
        <f t="shared" si="169"/>
        <v>0</v>
      </c>
      <c r="CE80" s="1">
        <f t="shared" si="169"/>
        <v>0</v>
      </c>
      <c r="CF80" s="1">
        <f t="shared" si="169"/>
        <v>0</v>
      </c>
      <c r="CG80" s="1">
        <f t="shared" si="169"/>
        <v>0</v>
      </c>
      <c r="CH80" s="1">
        <f t="shared" si="169"/>
        <v>0</v>
      </c>
      <c r="CI80" s="1">
        <f t="shared" si="169"/>
        <v>0</v>
      </c>
      <c r="CJ80" s="1">
        <f t="shared" si="169"/>
        <v>0</v>
      </c>
      <c r="CK80" s="1">
        <f t="shared" si="169"/>
        <v>0</v>
      </c>
      <c r="CL80" s="1">
        <f t="shared" si="169"/>
        <v>0</v>
      </c>
      <c r="CM80" s="1">
        <f t="shared" si="169"/>
        <v>0</v>
      </c>
      <c r="CN80" s="1">
        <f t="shared" si="169"/>
        <v>0</v>
      </c>
      <c r="CO80" s="1">
        <f t="shared" si="169"/>
        <v>0</v>
      </c>
      <c r="CP80" s="1">
        <f t="shared" si="169"/>
        <v>0</v>
      </c>
      <c r="CQ80" s="1">
        <f t="shared" si="169"/>
        <v>0</v>
      </c>
      <c r="CR80" s="1">
        <f t="shared" si="169"/>
        <v>0</v>
      </c>
      <c r="CS80" s="1">
        <f t="shared" si="169"/>
        <v>0</v>
      </c>
      <c r="CT80" s="1">
        <f t="shared" si="169"/>
        <v>0</v>
      </c>
      <c r="CU80" s="1">
        <f t="shared" si="169"/>
        <v>0</v>
      </c>
      <c r="CV80" s="1">
        <f t="shared" si="169"/>
        <v>0</v>
      </c>
      <c r="CW80" s="1">
        <f t="shared" si="169"/>
        <v>0</v>
      </c>
      <c r="CX80" s="1">
        <f t="shared" si="169"/>
        <v>0</v>
      </c>
      <c r="CY80" s="1">
        <f t="shared" si="169"/>
        <v>0</v>
      </c>
      <c r="CZ80" s="1">
        <f t="shared" si="169"/>
        <v>0</v>
      </c>
      <c r="DA80" s="1">
        <f t="shared" si="169"/>
        <v>0</v>
      </c>
      <c r="DB80" s="1">
        <f t="shared" si="169"/>
        <v>0</v>
      </c>
      <c r="DC80" s="1">
        <f t="shared" si="169"/>
        <v>0</v>
      </c>
      <c r="DD80" s="1">
        <f t="shared" si="169"/>
        <v>0</v>
      </c>
      <c r="DE80" s="1">
        <f t="shared" si="169"/>
        <v>0</v>
      </c>
      <c r="DF80" s="1">
        <f t="shared" si="169"/>
        <v>0</v>
      </c>
      <c r="DG80" s="1">
        <f t="shared" si="169"/>
        <v>0</v>
      </c>
    </row>
    <row r="81" spans="7:111" ht="12.75" customHeight="1">
      <c r="G81" s="19"/>
      <c r="H81" s="46">
        <f t="shared" si="164"/>
        <v>9</v>
      </c>
      <c r="I81" s="32">
        <v>3</v>
      </c>
      <c r="J81" s="34">
        <f t="shared" si="28"/>
        <v>0.15</v>
      </c>
      <c r="K81" s="35">
        <f>K78*$J81</f>
        <v>1.4648437500000006E-14</v>
      </c>
      <c r="L81" s="35">
        <f>L78*$J81</f>
        <v>1.4648437500000013E-13</v>
      </c>
      <c r="M81" s="35">
        <f>M78*$J81</f>
        <v>9.521484375000007E-13</v>
      </c>
      <c r="N81" s="35">
        <f>N78*$J81</f>
        <v>4.8339843750000045E-12</v>
      </c>
      <c r="O81" s="35">
        <f>O78*$J81</f>
        <v>2.0800781250000015E-11</v>
      </c>
      <c r="P81" s="1">
        <f aca="true" t="shared" si="170" ref="P81:BV81">P78*$J81</f>
        <v>7.971679687500005E-11</v>
      </c>
      <c r="Q81" s="1">
        <f t="shared" si="170"/>
        <v>2.7751464843750017E-10</v>
      </c>
      <c r="R81" s="1">
        <f t="shared" si="170"/>
        <v>8.929687500000008E-10</v>
      </c>
      <c r="S81" s="1">
        <f t="shared" si="170"/>
        <v>2.6835205078125017E-09</v>
      </c>
      <c r="T81" s="1">
        <f t="shared" si="170"/>
        <v>7.593017578125003E-09</v>
      </c>
      <c r="U81" s="1">
        <f t="shared" si="170"/>
        <v>2.0363964843750014E-08</v>
      </c>
      <c r="V81" s="1">
        <f t="shared" si="170"/>
        <v>5.199331054687503E-08</v>
      </c>
      <c r="W81" s="1">
        <f t="shared" si="170"/>
        <v>1.2689296875000007E-07</v>
      </c>
      <c r="X81" s="1">
        <f t="shared" si="170"/>
        <v>2.9691049804687516E-07</v>
      </c>
      <c r="Y81" s="1">
        <f t="shared" si="170"/>
        <v>6.677624267578128E-07</v>
      </c>
      <c r="Z81" s="1">
        <f t="shared" si="170"/>
        <v>1.4466779296875006E-06</v>
      </c>
      <c r="AA81" s="1">
        <f t="shared" si="170"/>
        <v>3.0239912109375014E-06</v>
      </c>
      <c r="AB81" s="1">
        <f t="shared" si="170"/>
        <v>6.108185742187503E-06</v>
      </c>
      <c r="AC81" s="1">
        <f t="shared" si="170"/>
        <v>1.1936312475585943E-05</v>
      </c>
      <c r="AD81" s="1">
        <f t="shared" si="170"/>
        <v>2.258889814453126E-05</v>
      </c>
      <c r="AE81" s="1">
        <f t="shared" si="170"/>
        <v>4.1433555732421894E-05</v>
      </c>
      <c r="AF81" s="1">
        <f t="shared" si="170"/>
        <v>7.370685175781253E-05</v>
      </c>
      <c r="AG81" s="1">
        <f t="shared" si="170"/>
        <v>0.0001272356787597657</v>
      </c>
      <c r="AH81" s="1">
        <f t="shared" si="170"/>
        <v>0.00021321262001953135</v>
      </c>
      <c r="AI81" s="1">
        <f t="shared" si="170"/>
        <v>0.0003469318859619142</v>
      </c>
      <c r="AJ81" s="1">
        <f t="shared" si="170"/>
        <v>0.000548244597919922</v>
      </c>
      <c r="AK81" s="1">
        <f t="shared" si="170"/>
        <v>0.0008414153132080082</v>
      </c>
      <c r="AL81" s="1">
        <f t="shared" si="170"/>
        <v>0.0012541308209472663</v>
      </c>
      <c r="AM81" s="1">
        <f t="shared" si="170"/>
        <v>0.0018150274507324226</v>
      </c>
      <c r="AN81" s="1">
        <f t="shared" si="170"/>
        <v>0.002549841218701173</v>
      </c>
      <c r="AO81" s="1">
        <f t="shared" si="170"/>
        <v>0.003475801569770509</v>
      </c>
      <c r="AP81" s="1">
        <f t="shared" si="170"/>
        <v>0.00459475811982422</v>
      </c>
      <c r="AQ81" s="1">
        <f t="shared" si="170"/>
        <v>0.005886561541113283</v>
      </c>
      <c r="AR81" s="1">
        <f t="shared" si="170"/>
        <v>0.0073024065553710955</v>
      </c>
      <c r="AS81" s="1">
        <f t="shared" si="170"/>
        <v>0.008762792676635746</v>
      </c>
      <c r="AT81" s="1">
        <f t="shared" si="170"/>
        <v>0.010159046027050783</v>
      </c>
      <c r="AU81" s="1">
        <f t="shared" si="170"/>
        <v>0.011361600088476564</v>
      </c>
      <c r="AV81" s="1">
        <f t="shared" si="170"/>
        <v>0.012236861026464848</v>
      </c>
      <c r="AW81" s="1">
        <f t="shared" si="170"/>
        <v>0.012663765427880865</v>
      </c>
      <c r="AX81" s="1">
        <f t="shared" si="170"/>
        <v>0.01256091173085938</v>
      </c>
      <c r="AY81" s="1">
        <f t="shared" si="170"/>
        <v>0.011903018447827153</v>
      </c>
      <c r="AZ81" s="1">
        <f t="shared" si="170"/>
        <v>0.0107333749753418</v>
      </c>
      <c r="BA81" s="1">
        <f t="shared" si="170"/>
        <v>0.009167211538989261</v>
      </c>
      <c r="BB81" s="1">
        <f t="shared" si="170"/>
        <v>0.007364819569482424</v>
      </c>
      <c r="BC81" s="1">
        <f t="shared" si="170"/>
        <v>0.0055211939468261745</v>
      </c>
      <c r="BD81" s="1">
        <f t="shared" si="170"/>
        <v>0.0038181389024707045</v>
      </c>
      <c r="BE81" s="1">
        <f t="shared" si="170"/>
        <v>0.002395337966235352</v>
      </c>
      <c r="BF81" s="1">
        <f t="shared" si="170"/>
        <v>0.0013325986872070319</v>
      </c>
      <c r="BG81" s="1">
        <f t="shared" si="170"/>
        <v>0.0006242615301269534</v>
      </c>
      <c r="BH81" s="1">
        <f t="shared" si="170"/>
        <v>0.00022700419277343764</v>
      </c>
      <c r="BI81" s="1">
        <f t="shared" si="170"/>
        <v>5.107594337402346E-05</v>
      </c>
      <c r="BJ81" s="1">
        <f t="shared" si="170"/>
        <v>0</v>
      </c>
      <c r="BK81" s="1">
        <f t="shared" si="170"/>
        <v>0</v>
      </c>
      <c r="BL81" s="1">
        <f t="shared" si="170"/>
        <v>0</v>
      </c>
      <c r="BM81" s="1">
        <f t="shared" si="170"/>
        <v>0</v>
      </c>
      <c r="BN81" s="1">
        <f t="shared" si="170"/>
        <v>0</v>
      </c>
      <c r="BO81" s="1">
        <f t="shared" si="170"/>
        <v>0</v>
      </c>
      <c r="BP81" s="1">
        <f t="shared" si="170"/>
        <v>0</v>
      </c>
      <c r="BQ81" s="1">
        <f t="shared" si="170"/>
        <v>0</v>
      </c>
      <c r="BR81" s="1">
        <f t="shared" si="170"/>
        <v>0</v>
      </c>
      <c r="BS81" s="1">
        <f t="shared" si="170"/>
        <v>0</v>
      </c>
      <c r="BT81" s="1">
        <f t="shared" si="170"/>
        <v>0</v>
      </c>
      <c r="BU81" s="1">
        <f t="shared" si="170"/>
        <v>0</v>
      </c>
      <c r="BV81" s="1">
        <f t="shared" si="170"/>
        <v>0</v>
      </c>
      <c r="BW81" s="1">
        <f aca="true" t="shared" si="171" ref="BW81:DG81">BW78*$J81</f>
        <v>0</v>
      </c>
      <c r="BX81" s="1">
        <f t="shared" si="171"/>
        <v>0</v>
      </c>
      <c r="BY81" s="1">
        <f t="shared" si="171"/>
        <v>0</v>
      </c>
      <c r="BZ81" s="1">
        <f t="shared" si="171"/>
        <v>0</v>
      </c>
      <c r="CA81" s="1">
        <f t="shared" si="171"/>
        <v>0</v>
      </c>
      <c r="CB81" s="1">
        <f t="shared" si="171"/>
        <v>0</v>
      </c>
      <c r="CC81" s="1">
        <f t="shared" si="171"/>
        <v>0</v>
      </c>
      <c r="CD81" s="1">
        <f t="shared" si="171"/>
        <v>0</v>
      </c>
      <c r="CE81" s="1">
        <f t="shared" si="171"/>
        <v>0</v>
      </c>
      <c r="CF81" s="1">
        <f t="shared" si="171"/>
        <v>0</v>
      </c>
      <c r="CG81" s="1">
        <f t="shared" si="171"/>
        <v>0</v>
      </c>
      <c r="CH81" s="1">
        <f t="shared" si="171"/>
        <v>0</v>
      </c>
      <c r="CI81" s="1">
        <f t="shared" si="171"/>
        <v>0</v>
      </c>
      <c r="CJ81" s="1">
        <f t="shared" si="171"/>
        <v>0</v>
      </c>
      <c r="CK81" s="1">
        <f t="shared" si="171"/>
        <v>0</v>
      </c>
      <c r="CL81" s="1">
        <f t="shared" si="171"/>
        <v>0</v>
      </c>
      <c r="CM81" s="1">
        <f t="shared" si="171"/>
        <v>0</v>
      </c>
      <c r="CN81" s="1">
        <f t="shared" si="171"/>
        <v>0</v>
      </c>
      <c r="CO81" s="1">
        <f t="shared" si="171"/>
        <v>0</v>
      </c>
      <c r="CP81" s="1">
        <f t="shared" si="171"/>
        <v>0</v>
      </c>
      <c r="CQ81" s="1">
        <f t="shared" si="171"/>
        <v>0</v>
      </c>
      <c r="CR81" s="1">
        <f t="shared" si="171"/>
        <v>0</v>
      </c>
      <c r="CS81" s="1">
        <f t="shared" si="171"/>
        <v>0</v>
      </c>
      <c r="CT81" s="1">
        <f t="shared" si="171"/>
        <v>0</v>
      </c>
      <c r="CU81" s="1">
        <f t="shared" si="171"/>
        <v>0</v>
      </c>
      <c r="CV81" s="1">
        <f t="shared" si="171"/>
        <v>0</v>
      </c>
      <c r="CW81" s="1">
        <f t="shared" si="171"/>
        <v>0</v>
      </c>
      <c r="CX81" s="1">
        <f t="shared" si="171"/>
        <v>0</v>
      </c>
      <c r="CY81" s="1">
        <f t="shared" si="171"/>
        <v>0</v>
      </c>
      <c r="CZ81" s="1">
        <f t="shared" si="171"/>
        <v>0</v>
      </c>
      <c r="DA81" s="1">
        <f t="shared" si="171"/>
        <v>0</v>
      </c>
      <c r="DB81" s="1">
        <f t="shared" si="171"/>
        <v>0</v>
      </c>
      <c r="DC81" s="1">
        <f t="shared" si="171"/>
        <v>0</v>
      </c>
      <c r="DD81" s="1">
        <f t="shared" si="171"/>
        <v>0</v>
      </c>
      <c r="DE81" s="1">
        <f t="shared" si="171"/>
        <v>0</v>
      </c>
      <c r="DF81" s="1">
        <f t="shared" si="171"/>
        <v>0</v>
      </c>
      <c r="DG81" s="1">
        <f t="shared" si="171"/>
        <v>0</v>
      </c>
    </row>
    <row r="82" spans="7:111" ht="12.75" customHeight="1">
      <c r="G82" s="19"/>
      <c r="H82" s="46">
        <f t="shared" si="164"/>
        <v>4</v>
      </c>
      <c r="I82" s="32">
        <v>2</v>
      </c>
      <c r="J82" s="34">
        <f t="shared" si="28"/>
        <v>0.1</v>
      </c>
      <c r="K82" s="35">
        <f>K78*$J82</f>
        <v>9.765625000000006E-15</v>
      </c>
      <c r="L82" s="35">
        <f>L78*$J82</f>
        <v>9.765625000000009E-14</v>
      </c>
      <c r="M82" s="35">
        <f>M78*$J82</f>
        <v>6.347656250000004E-13</v>
      </c>
      <c r="N82" s="35">
        <f>N78*$J82</f>
        <v>3.222656250000003E-12</v>
      </c>
      <c r="O82" s="35">
        <f>O78*$J82</f>
        <v>1.3867187500000011E-11</v>
      </c>
      <c r="P82" s="1">
        <f aca="true" t="shared" si="172" ref="P82:BV82">P78*$J82</f>
        <v>5.314453125000003E-11</v>
      </c>
      <c r="Q82" s="1">
        <f t="shared" si="172"/>
        <v>1.8500976562500015E-10</v>
      </c>
      <c r="R82" s="1">
        <f t="shared" si="172"/>
        <v>5.953125000000006E-10</v>
      </c>
      <c r="S82" s="1">
        <f t="shared" si="172"/>
        <v>1.7890136718750013E-09</v>
      </c>
      <c r="T82" s="1">
        <f t="shared" si="172"/>
        <v>5.062011718750003E-09</v>
      </c>
      <c r="U82" s="1">
        <f t="shared" si="172"/>
        <v>1.3575976562500011E-08</v>
      </c>
      <c r="V82" s="1">
        <f t="shared" si="172"/>
        <v>3.466220703125002E-08</v>
      </c>
      <c r="W82" s="1">
        <f t="shared" si="172"/>
        <v>8.459531250000005E-08</v>
      </c>
      <c r="X82" s="1">
        <f t="shared" si="172"/>
        <v>1.9794033203125014E-07</v>
      </c>
      <c r="Y82" s="1">
        <f t="shared" si="172"/>
        <v>4.4517495117187524E-07</v>
      </c>
      <c r="Z82" s="1">
        <f t="shared" si="172"/>
        <v>9.644519531250004E-07</v>
      </c>
      <c r="AA82" s="1">
        <f t="shared" si="172"/>
        <v>2.0159941406250012E-06</v>
      </c>
      <c r="AB82" s="1">
        <f t="shared" si="172"/>
        <v>4.0721238281250026E-06</v>
      </c>
      <c r="AC82" s="1">
        <f t="shared" si="172"/>
        <v>7.957541650390628E-06</v>
      </c>
      <c r="AD82" s="1">
        <f t="shared" si="172"/>
        <v>1.5059265429687508E-05</v>
      </c>
      <c r="AE82" s="1">
        <f t="shared" si="172"/>
        <v>2.7622370488281263E-05</v>
      </c>
      <c r="AF82" s="1">
        <f t="shared" si="172"/>
        <v>4.9137901171875025E-05</v>
      </c>
      <c r="AG82" s="1">
        <f t="shared" si="172"/>
        <v>8.482378583984381E-05</v>
      </c>
      <c r="AH82" s="1">
        <f t="shared" si="172"/>
        <v>0.0001421417466796876</v>
      </c>
      <c r="AI82" s="1">
        <f t="shared" si="172"/>
        <v>0.0002312879239746095</v>
      </c>
      <c r="AJ82" s="1">
        <f t="shared" si="172"/>
        <v>0.0003654963986132814</v>
      </c>
      <c r="AK82" s="1">
        <f t="shared" si="172"/>
        <v>0.0005609435421386722</v>
      </c>
      <c r="AL82" s="1">
        <f t="shared" si="172"/>
        <v>0.0008360872139648442</v>
      </c>
      <c r="AM82" s="1">
        <f t="shared" si="172"/>
        <v>0.001210018300488282</v>
      </c>
      <c r="AN82" s="1">
        <f t="shared" si="172"/>
        <v>0.001699894145800782</v>
      </c>
      <c r="AO82" s="1">
        <f t="shared" si="172"/>
        <v>0.0023172010465136728</v>
      </c>
      <c r="AP82" s="1">
        <f t="shared" si="172"/>
        <v>0.0030631720798828138</v>
      </c>
      <c r="AQ82" s="1">
        <f t="shared" si="172"/>
        <v>0.003924374360742189</v>
      </c>
      <c r="AR82" s="1">
        <f t="shared" si="172"/>
        <v>0.004868271036914064</v>
      </c>
      <c r="AS82" s="1">
        <f t="shared" si="172"/>
        <v>0.005841861784423832</v>
      </c>
      <c r="AT82" s="1">
        <f t="shared" si="172"/>
        <v>0.00677269735136719</v>
      </c>
      <c r="AU82" s="1">
        <f t="shared" si="172"/>
        <v>0.007574400058984377</v>
      </c>
      <c r="AV82" s="1">
        <f t="shared" si="172"/>
        <v>0.008157907350976564</v>
      </c>
      <c r="AW82" s="1">
        <f t="shared" si="172"/>
        <v>0.00844251028525391</v>
      </c>
      <c r="AX82" s="1">
        <f t="shared" si="172"/>
        <v>0.008373941153906253</v>
      </c>
      <c r="AY82" s="1">
        <f t="shared" si="172"/>
        <v>0.007935345631884768</v>
      </c>
      <c r="AZ82" s="1">
        <f t="shared" si="172"/>
        <v>0.007155583316894535</v>
      </c>
      <c r="BA82" s="1">
        <f t="shared" si="172"/>
        <v>0.006111474359326175</v>
      </c>
      <c r="BB82" s="1">
        <f t="shared" si="172"/>
        <v>0.004909879712988283</v>
      </c>
      <c r="BC82" s="1">
        <f t="shared" si="172"/>
        <v>0.003680795964550783</v>
      </c>
      <c r="BD82" s="1">
        <f t="shared" si="172"/>
        <v>0.0025454259349804702</v>
      </c>
      <c r="BE82" s="1">
        <f t="shared" si="172"/>
        <v>0.001596891977490235</v>
      </c>
      <c r="BF82" s="1">
        <f t="shared" si="172"/>
        <v>0.000888399124804688</v>
      </c>
      <c r="BG82" s="1">
        <f t="shared" si="172"/>
        <v>0.00041617435341796894</v>
      </c>
      <c r="BH82" s="1">
        <f t="shared" si="172"/>
        <v>0.0001513361285156251</v>
      </c>
      <c r="BI82" s="1">
        <f t="shared" si="172"/>
        <v>3.405062891601564E-05</v>
      </c>
      <c r="BJ82" s="1">
        <f t="shared" si="172"/>
        <v>0</v>
      </c>
      <c r="BK82" s="1">
        <f t="shared" si="172"/>
        <v>0</v>
      </c>
      <c r="BL82" s="1">
        <f t="shared" si="172"/>
        <v>0</v>
      </c>
      <c r="BM82" s="1">
        <f t="shared" si="172"/>
        <v>0</v>
      </c>
      <c r="BN82" s="1">
        <f t="shared" si="172"/>
        <v>0</v>
      </c>
      <c r="BO82" s="1">
        <f t="shared" si="172"/>
        <v>0</v>
      </c>
      <c r="BP82" s="1">
        <f t="shared" si="172"/>
        <v>0</v>
      </c>
      <c r="BQ82" s="1">
        <f t="shared" si="172"/>
        <v>0</v>
      </c>
      <c r="BR82" s="1">
        <f t="shared" si="172"/>
        <v>0</v>
      </c>
      <c r="BS82" s="1">
        <f t="shared" si="172"/>
        <v>0</v>
      </c>
      <c r="BT82" s="1">
        <f t="shared" si="172"/>
        <v>0</v>
      </c>
      <c r="BU82" s="1">
        <f t="shared" si="172"/>
        <v>0</v>
      </c>
      <c r="BV82" s="1">
        <f t="shared" si="172"/>
        <v>0</v>
      </c>
      <c r="BW82" s="1">
        <f aca="true" t="shared" si="173" ref="BW82:DG82">BW78*$J82</f>
        <v>0</v>
      </c>
      <c r="BX82" s="1">
        <f t="shared" si="173"/>
        <v>0</v>
      </c>
      <c r="BY82" s="1">
        <f t="shared" si="173"/>
        <v>0</v>
      </c>
      <c r="BZ82" s="1">
        <f t="shared" si="173"/>
        <v>0</v>
      </c>
      <c r="CA82" s="1">
        <f t="shared" si="173"/>
        <v>0</v>
      </c>
      <c r="CB82" s="1">
        <f t="shared" si="173"/>
        <v>0</v>
      </c>
      <c r="CC82" s="1">
        <f t="shared" si="173"/>
        <v>0</v>
      </c>
      <c r="CD82" s="1">
        <f t="shared" si="173"/>
        <v>0</v>
      </c>
      <c r="CE82" s="1">
        <f t="shared" si="173"/>
        <v>0</v>
      </c>
      <c r="CF82" s="1">
        <f t="shared" si="173"/>
        <v>0</v>
      </c>
      <c r="CG82" s="1">
        <f t="shared" si="173"/>
        <v>0</v>
      </c>
      <c r="CH82" s="1">
        <f t="shared" si="173"/>
        <v>0</v>
      </c>
      <c r="CI82" s="1">
        <f t="shared" si="173"/>
        <v>0</v>
      </c>
      <c r="CJ82" s="1">
        <f t="shared" si="173"/>
        <v>0</v>
      </c>
      <c r="CK82" s="1">
        <f t="shared" si="173"/>
        <v>0</v>
      </c>
      <c r="CL82" s="1">
        <f t="shared" si="173"/>
        <v>0</v>
      </c>
      <c r="CM82" s="1">
        <f t="shared" si="173"/>
        <v>0</v>
      </c>
      <c r="CN82" s="1">
        <f t="shared" si="173"/>
        <v>0</v>
      </c>
      <c r="CO82" s="1">
        <f t="shared" si="173"/>
        <v>0</v>
      </c>
      <c r="CP82" s="1">
        <f t="shared" si="173"/>
        <v>0</v>
      </c>
      <c r="CQ82" s="1">
        <f t="shared" si="173"/>
        <v>0</v>
      </c>
      <c r="CR82" s="1">
        <f t="shared" si="173"/>
        <v>0</v>
      </c>
      <c r="CS82" s="1">
        <f t="shared" si="173"/>
        <v>0</v>
      </c>
      <c r="CT82" s="1">
        <f t="shared" si="173"/>
        <v>0</v>
      </c>
      <c r="CU82" s="1">
        <f t="shared" si="173"/>
        <v>0</v>
      </c>
      <c r="CV82" s="1">
        <f t="shared" si="173"/>
        <v>0</v>
      </c>
      <c r="CW82" s="1">
        <f t="shared" si="173"/>
        <v>0</v>
      </c>
      <c r="CX82" s="1">
        <f t="shared" si="173"/>
        <v>0</v>
      </c>
      <c r="CY82" s="1">
        <f t="shared" si="173"/>
        <v>0</v>
      </c>
      <c r="CZ82" s="1">
        <f t="shared" si="173"/>
        <v>0</v>
      </c>
      <c r="DA82" s="1">
        <f t="shared" si="173"/>
        <v>0</v>
      </c>
      <c r="DB82" s="1">
        <f t="shared" si="173"/>
        <v>0</v>
      </c>
      <c r="DC82" s="1">
        <f t="shared" si="173"/>
        <v>0</v>
      </c>
      <c r="DD82" s="1">
        <f t="shared" si="173"/>
        <v>0</v>
      </c>
      <c r="DE82" s="1">
        <f t="shared" si="173"/>
        <v>0</v>
      </c>
      <c r="DF82" s="1">
        <f t="shared" si="173"/>
        <v>0</v>
      </c>
      <c r="DG82" s="1">
        <f t="shared" si="173"/>
        <v>0</v>
      </c>
    </row>
    <row r="83" spans="7:111" ht="12.75" customHeight="1">
      <c r="G83" s="19"/>
      <c r="H83" s="46">
        <f t="shared" si="164"/>
        <v>1</v>
      </c>
      <c r="I83" s="32">
        <v>1</v>
      </c>
      <c r="J83" s="34">
        <f t="shared" si="28"/>
        <v>0.05</v>
      </c>
      <c r="K83" s="35">
        <f>K78*$J83</f>
        <v>4.882812500000003E-15</v>
      </c>
      <c r="L83" s="35">
        <f>L78*$J83</f>
        <v>4.8828125000000046E-14</v>
      </c>
      <c r="M83" s="35">
        <f>M78*$J83</f>
        <v>3.173828125000002E-13</v>
      </c>
      <c r="N83" s="35">
        <f>N78*$J83</f>
        <v>1.6113281250000015E-12</v>
      </c>
      <c r="O83" s="35">
        <f>O78*$J83</f>
        <v>6.9335937500000055E-12</v>
      </c>
      <c r="P83" s="1">
        <f aca="true" t="shared" si="174" ref="P83:BV83">P78*$J83</f>
        <v>2.6572265625000016E-11</v>
      </c>
      <c r="Q83" s="1">
        <f t="shared" si="174"/>
        <v>9.250488281250007E-11</v>
      </c>
      <c r="R83" s="1">
        <f t="shared" si="174"/>
        <v>2.976562500000003E-10</v>
      </c>
      <c r="S83" s="1">
        <f t="shared" si="174"/>
        <v>8.945068359375007E-10</v>
      </c>
      <c r="T83" s="1">
        <f t="shared" si="174"/>
        <v>2.5310058593750015E-09</v>
      </c>
      <c r="U83" s="1">
        <f t="shared" si="174"/>
        <v>6.787988281250006E-09</v>
      </c>
      <c r="V83" s="1">
        <f t="shared" si="174"/>
        <v>1.733110351562501E-08</v>
      </c>
      <c r="W83" s="1">
        <f t="shared" si="174"/>
        <v>4.229765625000002E-08</v>
      </c>
      <c r="X83" s="1">
        <f t="shared" si="174"/>
        <v>9.897016601562507E-08</v>
      </c>
      <c r="Y83" s="1">
        <f t="shared" si="174"/>
        <v>2.2258747558593762E-07</v>
      </c>
      <c r="Z83" s="1">
        <f t="shared" si="174"/>
        <v>4.822259765625002E-07</v>
      </c>
      <c r="AA83" s="1">
        <f t="shared" si="174"/>
        <v>1.0079970703125006E-06</v>
      </c>
      <c r="AB83" s="1">
        <f t="shared" si="174"/>
        <v>2.0360619140625013E-06</v>
      </c>
      <c r="AC83" s="1">
        <f t="shared" si="174"/>
        <v>3.978770825195314E-06</v>
      </c>
      <c r="AD83" s="1">
        <f t="shared" si="174"/>
        <v>7.529632714843754E-06</v>
      </c>
      <c r="AE83" s="1">
        <f t="shared" si="174"/>
        <v>1.3811185244140631E-05</v>
      </c>
      <c r="AF83" s="1">
        <f t="shared" si="174"/>
        <v>2.4568950585937513E-05</v>
      </c>
      <c r="AG83" s="1">
        <f t="shared" si="174"/>
        <v>4.2411892919921905E-05</v>
      </c>
      <c r="AH83" s="1">
        <f t="shared" si="174"/>
        <v>7.10708733398438E-05</v>
      </c>
      <c r="AI83" s="1">
        <f t="shared" si="174"/>
        <v>0.00011564396198730475</v>
      </c>
      <c r="AJ83" s="1">
        <f t="shared" si="174"/>
        <v>0.0001827481993066407</v>
      </c>
      <c r="AK83" s="1">
        <f t="shared" si="174"/>
        <v>0.0002804717710693361</v>
      </c>
      <c r="AL83" s="1">
        <f t="shared" si="174"/>
        <v>0.0004180436069824221</v>
      </c>
      <c r="AM83" s="1">
        <f t="shared" si="174"/>
        <v>0.000605009150244141</v>
      </c>
      <c r="AN83" s="1">
        <f t="shared" si="174"/>
        <v>0.000849947072900391</v>
      </c>
      <c r="AO83" s="1">
        <f t="shared" si="174"/>
        <v>0.0011586005232568364</v>
      </c>
      <c r="AP83" s="1">
        <f t="shared" si="174"/>
        <v>0.0015315860399414069</v>
      </c>
      <c r="AQ83" s="1">
        <f t="shared" si="174"/>
        <v>0.0019621871803710946</v>
      </c>
      <c r="AR83" s="1">
        <f t="shared" si="174"/>
        <v>0.002434135518457032</v>
      </c>
      <c r="AS83" s="1">
        <f t="shared" si="174"/>
        <v>0.002920930892211916</v>
      </c>
      <c r="AT83" s="1">
        <f t="shared" si="174"/>
        <v>0.003386348675683595</v>
      </c>
      <c r="AU83" s="1">
        <f t="shared" si="174"/>
        <v>0.0037872000294921883</v>
      </c>
      <c r="AV83" s="1">
        <f t="shared" si="174"/>
        <v>0.004078953675488282</v>
      </c>
      <c r="AW83" s="1">
        <f t="shared" si="174"/>
        <v>0.004221255142626955</v>
      </c>
      <c r="AX83" s="1">
        <f t="shared" si="174"/>
        <v>0.004186970576953127</v>
      </c>
      <c r="AY83" s="1">
        <f t="shared" si="174"/>
        <v>0.003967672815942384</v>
      </c>
      <c r="AZ83" s="1">
        <f t="shared" si="174"/>
        <v>0.0035777916584472675</v>
      </c>
      <c r="BA83" s="1">
        <f t="shared" si="174"/>
        <v>0.0030557371796630876</v>
      </c>
      <c r="BB83" s="1">
        <f t="shared" si="174"/>
        <v>0.0024549398564941414</v>
      </c>
      <c r="BC83" s="1">
        <f t="shared" si="174"/>
        <v>0.0018403979822753916</v>
      </c>
      <c r="BD83" s="1">
        <f t="shared" si="174"/>
        <v>0.0012727129674902351</v>
      </c>
      <c r="BE83" s="1">
        <f t="shared" si="174"/>
        <v>0.0007984459887451175</v>
      </c>
      <c r="BF83" s="1">
        <f t="shared" si="174"/>
        <v>0.000444199562402344</v>
      </c>
      <c r="BG83" s="1">
        <f t="shared" si="174"/>
        <v>0.00020808717670898447</v>
      </c>
      <c r="BH83" s="1">
        <f t="shared" si="174"/>
        <v>7.566806425781255E-05</v>
      </c>
      <c r="BI83" s="1">
        <f t="shared" si="174"/>
        <v>1.702531445800782E-05</v>
      </c>
      <c r="BJ83" s="1">
        <f t="shared" si="174"/>
        <v>0</v>
      </c>
      <c r="BK83" s="1">
        <f t="shared" si="174"/>
        <v>0</v>
      </c>
      <c r="BL83" s="1">
        <f t="shared" si="174"/>
        <v>0</v>
      </c>
      <c r="BM83" s="1">
        <f t="shared" si="174"/>
        <v>0</v>
      </c>
      <c r="BN83" s="1">
        <f t="shared" si="174"/>
        <v>0</v>
      </c>
      <c r="BO83" s="1">
        <f t="shared" si="174"/>
        <v>0</v>
      </c>
      <c r="BP83" s="1">
        <f t="shared" si="174"/>
        <v>0</v>
      </c>
      <c r="BQ83" s="1">
        <f t="shared" si="174"/>
        <v>0</v>
      </c>
      <c r="BR83" s="1">
        <f t="shared" si="174"/>
        <v>0</v>
      </c>
      <c r="BS83" s="1">
        <f t="shared" si="174"/>
        <v>0</v>
      </c>
      <c r="BT83" s="1">
        <f t="shared" si="174"/>
        <v>0</v>
      </c>
      <c r="BU83" s="1">
        <f t="shared" si="174"/>
        <v>0</v>
      </c>
      <c r="BV83" s="1">
        <f t="shared" si="174"/>
        <v>0</v>
      </c>
      <c r="BW83" s="1">
        <f aca="true" t="shared" si="175" ref="BW83:DG83">BW78*$J83</f>
        <v>0</v>
      </c>
      <c r="BX83" s="1">
        <f t="shared" si="175"/>
        <v>0</v>
      </c>
      <c r="BY83" s="1">
        <f t="shared" si="175"/>
        <v>0</v>
      </c>
      <c r="BZ83" s="1">
        <f t="shared" si="175"/>
        <v>0</v>
      </c>
      <c r="CA83" s="1">
        <f t="shared" si="175"/>
        <v>0</v>
      </c>
      <c r="CB83" s="1">
        <f t="shared" si="175"/>
        <v>0</v>
      </c>
      <c r="CC83" s="1">
        <f t="shared" si="175"/>
        <v>0</v>
      </c>
      <c r="CD83" s="1">
        <f t="shared" si="175"/>
        <v>0</v>
      </c>
      <c r="CE83" s="1">
        <f t="shared" si="175"/>
        <v>0</v>
      </c>
      <c r="CF83" s="1">
        <f t="shared" si="175"/>
        <v>0</v>
      </c>
      <c r="CG83" s="1">
        <f t="shared" si="175"/>
        <v>0</v>
      </c>
      <c r="CH83" s="1">
        <f t="shared" si="175"/>
        <v>0</v>
      </c>
      <c r="CI83" s="1">
        <f t="shared" si="175"/>
        <v>0</v>
      </c>
      <c r="CJ83" s="1">
        <f t="shared" si="175"/>
        <v>0</v>
      </c>
      <c r="CK83" s="1">
        <f t="shared" si="175"/>
        <v>0</v>
      </c>
      <c r="CL83" s="1">
        <f t="shared" si="175"/>
        <v>0</v>
      </c>
      <c r="CM83" s="1">
        <f t="shared" si="175"/>
        <v>0</v>
      </c>
      <c r="CN83" s="1">
        <f t="shared" si="175"/>
        <v>0</v>
      </c>
      <c r="CO83" s="1">
        <f t="shared" si="175"/>
        <v>0</v>
      </c>
      <c r="CP83" s="1">
        <f t="shared" si="175"/>
        <v>0</v>
      </c>
      <c r="CQ83" s="1">
        <f t="shared" si="175"/>
        <v>0</v>
      </c>
      <c r="CR83" s="1">
        <f t="shared" si="175"/>
        <v>0</v>
      </c>
      <c r="CS83" s="1">
        <f t="shared" si="175"/>
        <v>0</v>
      </c>
      <c r="CT83" s="1">
        <f t="shared" si="175"/>
        <v>0</v>
      </c>
      <c r="CU83" s="1">
        <f t="shared" si="175"/>
        <v>0</v>
      </c>
      <c r="CV83" s="1">
        <f t="shared" si="175"/>
        <v>0</v>
      </c>
      <c r="CW83" s="1">
        <f t="shared" si="175"/>
        <v>0</v>
      </c>
      <c r="CX83" s="1">
        <f t="shared" si="175"/>
        <v>0</v>
      </c>
      <c r="CY83" s="1">
        <f t="shared" si="175"/>
        <v>0</v>
      </c>
      <c r="CZ83" s="1">
        <f t="shared" si="175"/>
        <v>0</v>
      </c>
      <c r="DA83" s="1">
        <f t="shared" si="175"/>
        <v>0</v>
      </c>
      <c r="DB83" s="1">
        <f t="shared" si="175"/>
        <v>0</v>
      </c>
      <c r="DC83" s="1">
        <f t="shared" si="175"/>
        <v>0</v>
      </c>
      <c r="DD83" s="1">
        <f t="shared" si="175"/>
        <v>0</v>
      </c>
      <c r="DE83" s="1">
        <f t="shared" si="175"/>
        <v>0</v>
      </c>
      <c r="DF83" s="1">
        <f t="shared" si="175"/>
        <v>0</v>
      </c>
      <c r="DG83" s="1">
        <f t="shared" si="175"/>
        <v>0</v>
      </c>
    </row>
    <row r="84" spans="7:111" ht="12.75" customHeight="1" thickBot="1">
      <c r="G84" s="20">
        <f>SUM(J79:J84)</f>
        <v>1</v>
      </c>
      <c r="H84" s="47">
        <f t="shared" si="164"/>
        <v>0</v>
      </c>
      <c r="I84" s="32">
        <v>0</v>
      </c>
      <c r="J84" s="34">
        <f t="shared" si="28"/>
        <v>0.05</v>
      </c>
      <c r="K84" s="35">
        <f>K78*$J84</f>
        <v>4.882812500000003E-15</v>
      </c>
      <c r="L84" s="35">
        <f>L78*$J84</f>
        <v>4.8828125000000046E-14</v>
      </c>
      <c r="M84" s="35">
        <f>M78*$J84</f>
        <v>3.173828125000002E-13</v>
      </c>
      <c r="N84" s="35">
        <f>N78*$J84</f>
        <v>1.6113281250000015E-12</v>
      </c>
      <c r="O84" s="35">
        <f>O78*$J84</f>
        <v>6.9335937500000055E-12</v>
      </c>
      <c r="P84" s="1">
        <f aca="true" t="shared" si="176" ref="P84:BV84">P78*$J84</f>
        <v>2.6572265625000016E-11</v>
      </c>
      <c r="Q84" s="1">
        <f t="shared" si="176"/>
        <v>9.250488281250007E-11</v>
      </c>
      <c r="R84" s="1">
        <f t="shared" si="176"/>
        <v>2.976562500000003E-10</v>
      </c>
      <c r="S84" s="1">
        <f t="shared" si="176"/>
        <v>8.945068359375007E-10</v>
      </c>
      <c r="T84" s="1">
        <f t="shared" si="176"/>
        <v>2.5310058593750015E-09</v>
      </c>
      <c r="U84" s="1">
        <f t="shared" si="176"/>
        <v>6.787988281250006E-09</v>
      </c>
      <c r="V84" s="1">
        <f t="shared" si="176"/>
        <v>1.733110351562501E-08</v>
      </c>
      <c r="W84" s="1">
        <f t="shared" si="176"/>
        <v>4.229765625000002E-08</v>
      </c>
      <c r="X84" s="1">
        <f t="shared" si="176"/>
        <v>9.897016601562507E-08</v>
      </c>
      <c r="Y84" s="1">
        <f t="shared" si="176"/>
        <v>2.2258747558593762E-07</v>
      </c>
      <c r="Z84" s="1">
        <f t="shared" si="176"/>
        <v>4.822259765625002E-07</v>
      </c>
      <c r="AA84" s="1">
        <f t="shared" si="176"/>
        <v>1.0079970703125006E-06</v>
      </c>
      <c r="AB84" s="1">
        <f t="shared" si="176"/>
        <v>2.0360619140625013E-06</v>
      </c>
      <c r="AC84" s="1">
        <f t="shared" si="176"/>
        <v>3.978770825195314E-06</v>
      </c>
      <c r="AD84" s="1">
        <f t="shared" si="176"/>
        <v>7.529632714843754E-06</v>
      </c>
      <c r="AE84" s="1">
        <f t="shared" si="176"/>
        <v>1.3811185244140631E-05</v>
      </c>
      <c r="AF84" s="1">
        <f t="shared" si="176"/>
        <v>2.4568950585937513E-05</v>
      </c>
      <c r="AG84" s="1">
        <f t="shared" si="176"/>
        <v>4.2411892919921905E-05</v>
      </c>
      <c r="AH84" s="1">
        <f t="shared" si="176"/>
        <v>7.10708733398438E-05</v>
      </c>
      <c r="AI84" s="1">
        <f t="shared" si="176"/>
        <v>0.00011564396198730475</v>
      </c>
      <c r="AJ84" s="1">
        <f t="shared" si="176"/>
        <v>0.0001827481993066407</v>
      </c>
      <c r="AK84" s="1">
        <f t="shared" si="176"/>
        <v>0.0002804717710693361</v>
      </c>
      <c r="AL84" s="1">
        <f t="shared" si="176"/>
        <v>0.0004180436069824221</v>
      </c>
      <c r="AM84" s="1">
        <f t="shared" si="176"/>
        <v>0.000605009150244141</v>
      </c>
      <c r="AN84" s="1">
        <f t="shared" si="176"/>
        <v>0.000849947072900391</v>
      </c>
      <c r="AO84" s="1">
        <f t="shared" si="176"/>
        <v>0.0011586005232568364</v>
      </c>
      <c r="AP84" s="1">
        <f t="shared" si="176"/>
        <v>0.0015315860399414069</v>
      </c>
      <c r="AQ84" s="1">
        <f t="shared" si="176"/>
        <v>0.0019621871803710946</v>
      </c>
      <c r="AR84" s="1">
        <f t="shared" si="176"/>
        <v>0.002434135518457032</v>
      </c>
      <c r="AS84" s="1">
        <f t="shared" si="176"/>
        <v>0.002920930892211916</v>
      </c>
      <c r="AT84" s="1">
        <f t="shared" si="176"/>
        <v>0.003386348675683595</v>
      </c>
      <c r="AU84" s="1">
        <f t="shared" si="176"/>
        <v>0.0037872000294921883</v>
      </c>
      <c r="AV84" s="1">
        <f t="shared" si="176"/>
        <v>0.004078953675488282</v>
      </c>
      <c r="AW84" s="1">
        <f t="shared" si="176"/>
        <v>0.004221255142626955</v>
      </c>
      <c r="AX84" s="1">
        <f t="shared" si="176"/>
        <v>0.004186970576953127</v>
      </c>
      <c r="AY84" s="1">
        <f t="shared" si="176"/>
        <v>0.003967672815942384</v>
      </c>
      <c r="AZ84" s="1">
        <f t="shared" si="176"/>
        <v>0.0035777916584472675</v>
      </c>
      <c r="BA84" s="1">
        <f t="shared" si="176"/>
        <v>0.0030557371796630876</v>
      </c>
      <c r="BB84" s="1">
        <f t="shared" si="176"/>
        <v>0.0024549398564941414</v>
      </c>
      <c r="BC84" s="1">
        <f t="shared" si="176"/>
        <v>0.0018403979822753916</v>
      </c>
      <c r="BD84" s="1">
        <f t="shared" si="176"/>
        <v>0.0012727129674902351</v>
      </c>
      <c r="BE84" s="1">
        <f t="shared" si="176"/>
        <v>0.0007984459887451175</v>
      </c>
      <c r="BF84" s="1">
        <f t="shared" si="176"/>
        <v>0.000444199562402344</v>
      </c>
      <c r="BG84" s="1">
        <f t="shared" si="176"/>
        <v>0.00020808717670898447</v>
      </c>
      <c r="BH84" s="1">
        <f t="shared" si="176"/>
        <v>7.566806425781255E-05</v>
      </c>
      <c r="BI84" s="1">
        <f t="shared" si="176"/>
        <v>1.702531445800782E-05</v>
      </c>
      <c r="BJ84" s="1">
        <f t="shared" si="176"/>
        <v>0</v>
      </c>
      <c r="BK84" s="1">
        <f t="shared" si="176"/>
        <v>0</v>
      </c>
      <c r="BL84" s="1">
        <f t="shared" si="176"/>
        <v>0</v>
      </c>
      <c r="BM84" s="1">
        <f t="shared" si="176"/>
        <v>0</v>
      </c>
      <c r="BN84" s="1">
        <f t="shared" si="176"/>
        <v>0</v>
      </c>
      <c r="BO84" s="1">
        <f t="shared" si="176"/>
        <v>0</v>
      </c>
      <c r="BP84" s="1">
        <f t="shared" si="176"/>
        <v>0</v>
      </c>
      <c r="BQ84" s="1">
        <f t="shared" si="176"/>
        <v>0</v>
      </c>
      <c r="BR84" s="1">
        <f t="shared" si="176"/>
        <v>0</v>
      </c>
      <c r="BS84" s="1">
        <f t="shared" si="176"/>
        <v>0</v>
      </c>
      <c r="BT84" s="1">
        <f t="shared" si="176"/>
        <v>0</v>
      </c>
      <c r="BU84" s="1">
        <f t="shared" si="176"/>
        <v>0</v>
      </c>
      <c r="BV84" s="1">
        <f t="shared" si="176"/>
        <v>0</v>
      </c>
      <c r="BW84" s="1">
        <f aca="true" t="shared" si="177" ref="BW84:DG84">BW78*$J84</f>
        <v>0</v>
      </c>
      <c r="BX84" s="1">
        <f t="shared" si="177"/>
        <v>0</v>
      </c>
      <c r="BY84" s="1">
        <f t="shared" si="177"/>
        <v>0</v>
      </c>
      <c r="BZ84" s="1">
        <f t="shared" si="177"/>
        <v>0</v>
      </c>
      <c r="CA84" s="1">
        <f t="shared" si="177"/>
        <v>0</v>
      </c>
      <c r="CB84" s="1">
        <f t="shared" si="177"/>
        <v>0</v>
      </c>
      <c r="CC84" s="1">
        <f t="shared" si="177"/>
        <v>0</v>
      </c>
      <c r="CD84" s="1">
        <f t="shared" si="177"/>
        <v>0</v>
      </c>
      <c r="CE84" s="1">
        <f t="shared" si="177"/>
        <v>0</v>
      </c>
      <c r="CF84" s="1">
        <f t="shared" si="177"/>
        <v>0</v>
      </c>
      <c r="CG84" s="1">
        <f t="shared" si="177"/>
        <v>0</v>
      </c>
      <c r="CH84" s="1">
        <f t="shared" si="177"/>
        <v>0</v>
      </c>
      <c r="CI84" s="1">
        <f t="shared" si="177"/>
        <v>0</v>
      </c>
      <c r="CJ84" s="1">
        <f t="shared" si="177"/>
        <v>0</v>
      </c>
      <c r="CK84" s="1">
        <f t="shared" si="177"/>
        <v>0</v>
      </c>
      <c r="CL84" s="1">
        <f t="shared" si="177"/>
        <v>0</v>
      </c>
      <c r="CM84" s="1">
        <f t="shared" si="177"/>
        <v>0</v>
      </c>
      <c r="CN84" s="1">
        <f t="shared" si="177"/>
        <v>0</v>
      </c>
      <c r="CO84" s="1">
        <f t="shared" si="177"/>
        <v>0</v>
      </c>
      <c r="CP84" s="1">
        <f t="shared" si="177"/>
        <v>0</v>
      </c>
      <c r="CQ84" s="1">
        <f t="shared" si="177"/>
        <v>0</v>
      </c>
      <c r="CR84" s="1">
        <f t="shared" si="177"/>
        <v>0</v>
      </c>
      <c r="CS84" s="1">
        <f t="shared" si="177"/>
        <v>0</v>
      </c>
      <c r="CT84" s="1">
        <f t="shared" si="177"/>
        <v>0</v>
      </c>
      <c r="CU84" s="1">
        <f t="shared" si="177"/>
        <v>0</v>
      </c>
      <c r="CV84" s="1">
        <f t="shared" si="177"/>
        <v>0</v>
      </c>
      <c r="CW84" s="1">
        <f t="shared" si="177"/>
        <v>0</v>
      </c>
      <c r="CX84" s="1">
        <f t="shared" si="177"/>
        <v>0</v>
      </c>
      <c r="CY84" s="1">
        <f t="shared" si="177"/>
        <v>0</v>
      </c>
      <c r="CZ84" s="1">
        <f t="shared" si="177"/>
        <v>0</v>
      </c>
      <c r="DA84" s="1">
        <f t="shared" si="177"/>
        <v>0</v>
      </c>
      <c r="DB84" s="1">
        <f t="shared" si="177"/>
        <v>0</v>
      </c>
      <c r="DC84" s="1">
        <f t="shared" si="177"/>
        <v>0</v>
      </c>
      <c r="DD84" s="1">
        <f t="shared" si="177"/>
        <v>0</v>
      </c>
      <c r="DE84" s="1">
        <f t="shared" si="177"/>
        <v>0</v>
      </c>
      <c r="DF84" s="1">
        <f t="shared" si="177"/>
        <v>0</v>
      </c>
      <c r="DG84" s="1">
        <f t="shared" si="177"/>
        <v>0</v>
      </c>
    </row>
    <row r="85" spans="1:111" ht="12.75" customHeight="1" thickBot="1">
      <c r="A85" s="2">
        <f>A78+1</f>
        <v>11</v>
      </c>
      <c r="B85" s="43">
        <f>SQRT(D85)</f>
        <v>4.905354217587146</v>
      </c>
      <c r="C85" s="13">
        <f>C78+E85</f>
        <v>41.25</v>
      </c>
      <c r="D85" s="14">
        <f>D78+F85</f>
        <v>24.0625</v>
      </c>
      <c r="E85" s="29">
        <f>SUMPRODUCT(I79:I84,J79:J84)</f>
        <v>3.75</v>
      </c>
      <c r="F85" s="14">
        <f>SUMPRODUCT(H79:H84,J79:J84)-SUMPRODUCT(J79:J84,I79:I84)^2</f>
        <v>2.1875</v>
      </c>
      <c r="G85" s="21"/>
      <c r="H85" s="22"/>
      <c r="K85" s="33">
        <f>K84</f>
        <v>4.882812500000003E-15</v>
      </c>
      <c r="L85" s="33">
        <f>L84+K83</f>
        <v>5.371093750000005E-14</v>
      </c>
      <c r="M85" s="33">
        <f>M84+L83+K82</f>
        <v>3.7597656250000027E-13</v>
      </c>
      <c r="N85" s="33">
        <f>N84+M83+L82+K81</f>
        <v>2.041015625000002E-12</v>
      </c>
      <c r="O85" s="33">
        <f>O84+N83+M82+L81+K80</f>
        <v>9.345703125000007E-12</v>
      </c>
      <c r="P85" s="36">
        <f aca="true" t="shared" si="178" ref="P85:AP85">P84+O83+N82+M81+L80+K79</f>
        <v>3.7919921875000024E-11</v>
      </c>
      <c r="Q85" s="36">
        <f t="shared" si="178"/>
        <v>1.394873046875001E-10</v>
      </c>
      <c r="R85" s="36">
        <f t="shared" si="178"/>
        <v>4.734082031250003E-10</v>
      </c>
      <c r="S85" s="36">
        <f t="shared" si="178"/>
        <v>1.499125976562501E-09</v>
      </c>
      <c r="T85" s="36">
        <f t="shared" si="178"/>
        <v>4.467031250000004E-09</v>
      </c>
      <c r="U85" s="36">
        <f t="shared" si="178"/>
        <v>1.2610146484375012E-08</v>
      </c>
      <c r="V85" s="36">
        <f t="shared" si="178"/>
        <v>3.3887792968750025E-08</v>
      </c>
      <c r="W85" s="36">
        <f t="shared" si="178"/>
        <v>8.705468750000005E-08</v>
      </c>
      <c r="X85" s="36">
        <f t="shared" si="178"/>
        <v>2.1446857910156263E-07</v>
      </c>
      <c r="Y85" s="36">
        <f t="shared" si="178"/>
        <v>5.080772705078127E-07</v>
      </c>
      <c r="Z85" s="36">
        <f t="shared" si="178"/>
        <v>1.160063061523438E-06</v>
      </c>
      <c r="AA85" s="36">
        <f t="shared" si="178"/>
        <v>2.557479052734376E-06</v>
      </c>
      <c r="AB85" s="36">
        <f t="shared" si="178"/>
        <v>5.452832934570316E-06</v>
      </c>
      <c r="AC85" s="36">
        <f t="shared" si="178"/>
        <v>1.1258586206054694E-05</v>
      </c>
      <c r="AD85" s="36">
        <f t="shared" si="178"/>
        <v>2.2536709765625006E-05</v>
      </c>
      <c r="AE85" s="36">
        <f t="shared" si="178"/>
        <v>4.3778567421875016E-05</v>
      </c>
      <c r="AF85" s="36">
        <f t="shared" si="178"/>
        <v>8.259193502441409E-05</v>
      </c>
      <c r="AG85" s="36">
        <f t="shared" si="178"/>
        <v>0.0001514317526660157</v>
      </c>
      <c r="AH85" s="36">
        <f t="shared" si="178"/>
        <v>0.00026998169145019547</v>
      </c>
      <c r="AI85" s="36">
        <f t="shared" si="178"/>
        <v>0.0004682569083349612</v>
      </c>
      <c r="AJ85" s="36">
        <f t="shared" si="178"/>
        <v>0.0007903460562744144</v>
      </c>
      <c r="AK85" s="36">
        <f t="shared" si="178"/>
        <v>0.001298488641323243</v>
      </c>
      <c r="AL85" s="36">
        <f t="shared" si="178"/>
        <v>0.0020769341922656265</v>
      </c>
      <c r="AM85" s="36">
        <f t="shared" si="178"/>
        <v>0.00323445460529297</v>
      </c>
      <c r="AN85" s="36">
        <f t="shared" si="178"/>
        <v>0.004904247205429689</v>
      </c>
      <c r="AO85" s="36">
        <f t="shared" si="178"/>
        <v>0.007239317595629886</v>
      </c>
      <c r="AP85" s="36">
        <f t="shared" si="178"/>
        <v>0.01040152852728516</v>
      </c>
      <c r="AQ85" s="36">
        <f aca="true" t="shared" si="179" ref="AQ85:BV85">AQ84+AP83+AO82+AN81+AM80+AL79</f>
        <v>0.01454324454934571</v>
      </c>
      <c r="AR85" s="36">
        <f t="shared" si="179"/>
        <v>0.01978016699228028</v>
      </c>
      <c r="AS85" s="36">
        <f t="shared" si="179"/>
        <v>0.026158124640366223</v>
      </c>
      <c r="AT85" s="36">
        <f t="shared" si="179"/>
        <v>0.03361586101500001</v>
      </c>
      <c r="AU85" s="36">
        <f t="shared" si="179"/>
        <v>0.04195084012592775</v>
      </c>
      <c r="AV85" s="36">
        <f t="shared" si="179"/>
        <v>0.05079787043015138</v>
      </c>
      <c r="AW85" s="36">
        <f t="shared" si="179"/>
        <v>0.05962459813911135</v>
      </c>
      <c r="AX85" s="36">
        <f t="shared" si="179"/>
        <v>0.06776150589167483</v>
      </c>
      <c r="AY85" s="36">
        <f t="shared" si="179"/>
        <v>0.07445995290373537</v>
      </c>
      <c r="AZ85" s="36">
        <f t="shared" si="179"/>
        <v>0.0789837860235596</v>
      </c>
      <c r="BA85" s="36">
        <f t="shared" si="179"/>
        <v>0.08072538985075686</v>
      </c>
      <c r="BB85" s="36">
        <f t="shared" si="179"/>
        <v>0.07930845739233403</v>
      </c>
      <c r="BC85" s="36">
        <f t="shared" si="179"/>
        <v>0.07469361362978519</v>
      </c>
      <c r="BD85" s="36">
        <f t="shared" si="179"/>
        <v>0.06721042417901371</v>
      </c>
      <c r="BE85" s="36">
        <f t="shared" si="179"/>
        <v>0.057539848134946316</v>
      </c>
      <c r="BF85" s="36">
        <f t="shared" si="179"/>
        <v>0.04663065947589846</v>
      </c>
      <c r="BG85" s="36">
        <f t="shared" si="179"/>
        <v>0.03552336825662111</v>
      </c>
      <c r="BH85" s="36">
        <f t="shared" si="179"/>
        <v>0.025221926042446302</v>
      </c>
      <c r="BI85" s="36">
        <f t="shared" si="179"/>
        <v>0.016489667081733404</v>
      </c>
      <c r="BJ85" s="36">
        <f t="shared" si="179"/>
        <v>0.00975543512141602</v>
      </c>
      <c r="BK85" s="36">
        <f t="shared" si="179"/>
        <v>0.005091199590146487</v>
      </c>
      <c r="BL85" s="36">
        <f t="shared" si="179"/>
        <v>0.002226532790786134</v>
      </c>
      <c r="BM85" s="36">
        <f t="shared" si="179"/>
        <v>0.0007491138361523443</v>
      </c>
      <c r="BN85" s="36">
        <f t="shared" si="179"/>
        <v>0.0001532278301220704</v>
      </c>
      <c r="BO85" s="36">
        <f t="shared" si="179"/>
        <v>0</v>
      </c>
      <c r="BP85" s="36">
        <f t="shared" si="179"/>
        <v>0</v>
      </c>
      <c r="BQ85" s="36">
        <f t="shared" si="179"/>
        <v>0</v>
      </c>
      <c r="BR85" s="36">
        <f t="shared" si="179"/>
        <v>0</v>
      </c>
      <c r="BS85" s="36">
        <f t="shared" si="179"/>
        <v>0</v>
      </c>
      <c r="BT85" s="36">
        <f t="shared" si="179"/>
        <v>0</v>
      </c>
      <c r="BU85" s="36">
        <f t="shared" si="179"/>
        <v>0</v>
      </c>
      <c r="BV85" s="36">
        <f t="shared" si="179"/>
        <v>0</v>
      </c>
      <c r="BW85" s="36">
        <f aca="true" t="shared" si="180" ref="BW85:DB85">BW84+BV83+BU82+BT81+BS80+BR79</f>
        <v>0</v>
      </c>
      <c r="BX85" s="36">
        <f t="shared" si="180"/>
        <v>0</v>
      </c>
      <c r="BY85" s="36">
        <f t="shared" si="180"/>
        <v>0</v>
      </c>
      <c r="BZ85" s="36">
        <f t="shared" si="180"/>
        <v>0</v>
      </c>
      <c r="CA85" s="36">
        <f t="shared" si="180"/>
        <v>0</v>
      </c>
      <c r="CB85" s="36">
        <f t="shared" si="180"/>
        <v>0</v>
      </c>
      <c r="CC85" s="36">
        <f t="shared" si="180"/>
        <v>0</v>
      </c>
      <c r="CD85" s="36">
        <f t="shared" si="180"/>
        <v>0</v>
      </c>
      <c r="CE85" s="36">
        <f t="shared" si="180"/>
        <v>0</v>
      </c>
      <c r="CF85" s="36">
        <f t="shared" si="180"/>
        <v>0</v>
      </c>
      <c r="CG85" s="36">
        <f t="shared" si="180"/>
        <v>0</v>
      </c>
      <c r="CH85" s="36">
        <f t="shared" si="180"/>
        <v>0</v>
      </c>
      <c r="CI85" s="36">
        <f t="shared" si="180"/>
        <v>0</v>
      </c>
      <c r="CJ85" s="36">
        <f t="shared" si="180"/>
        <v>0</v>
      </c>
      <c r="CK85" s="36">
        <f t="shared" si="180"/>
        <v>0</v>
      </c>
      <c r="CL85" s="36">
        <f t="shared" si="180"/>
        <v>0</v>
      </c>
      <c r="CM85" s="36">
        <f t="shared" si="180"/>
        <v>0</v>
      </c>
      <c r="CN85" s="36">
        <f t="shared" si="180"/>
        <v>0</v>
      </c>
      <c r="CO85" s="36">
        <f t="shared" si="180"/>
        <v>0</v>
      </c>
      <c r="CP85" s="36">
        <f t="shared" si="180"/>
        <v>0</v>
      </c>
      <c r="CQ85" s="36">
        <f t="shared" si="180"/>
        <v>0</v>
      </c>
      <c r="CR85" s="36">
        <f t="shared" si="180"/>
        <v>0</v>
      </c>
      <c r="CS85" s="36">
        <f t="shared" si="180"/>
        <v>0</v>
      </c>
      <c r="CT85" s="36">
        <f t="shared" si="180"/>
        <v>0</v>
      </c>
      <c r="CU85" s="36">
        <f t="shared" si="180"/>
        <v>0</v>
      </c>
      <c r="CV85" s="36">
        <f t="shared" si="180"/>
        <v>0</v>
      </c>
      <c r="CW85" s="36">
        <f t="shared" si="180"/>
        <v>0</v>
      </c>
      <c r="CX85" s="36">
        <f t="shared" si="180"/>
        <v>0</v>
      </c>
      <c r="CY85" s="36">
        <f t="shared" si="180"/>
        <v>0</v>
      </c>
      <c r="CZ85" s="36">
        <f t="shared" si="180"/>
        <v>0</v>
      </c>
      <c r="DA85" s="36">
        <f t="shared" si="180"/>
        <v>0</v>
      </c>
      <c r="DB85" s="36">
        <f t="shared" si="180"/>
        <v>0</v>
      </c>
      <c r="DC85" s="36">
        <f>DC84+DB83+DA82+CZ81+CY80+CX79</f>
        <v>0</v>
      </c>
      <c r="DD85" s="36">
        <f>DD84+DC83+DB82+DA81+CZ80+CY79</f>
        <v>0</v>
      </c>
      <c r="DE85" s="36">
        <f>DE84+DD83+DC82+DB81+DA80+CZ79</f>
        <v>0</v>
      </c>
      <c r="DF85" s="36">
        <f>DF84+DE83+DD82+DC81+DB80+DA79</f>
        <v>0</v>
      </c>
      <c r="DG85" s="36">
        <f>DG84+DF83+DE82+DD81+DC80+DB79</f>
        <v>0</v>
      </c>
    </row>
    <row r="86" spans="2:111" ht="12.75" customHeight="1">
      <c r="B86" s="12"/>
      <c r="C86" s="12"/>
      <c r="D86" s="12"/>
      <c r="E86" s="12"/>
      <c r="F86" s="12"/>
      <c r="G86" s="18"/>
      <c r="H86" s="45">
        <f aca="true" t="shared" si="181" ref="H86:H91">I86^2</f>
        <v>25</v>
      </c>
      <c r="I86" s="32">
        <v>5</v>
      </c>
      <c r="J86" s="34">
        <f aca="true" t="shared" si="182" ref="J86:J147">J79</f>
        <v>0.45</v>
      </c>
      <c r="K86" s="35">
        <f>K85*$J86</f>
        <v>2.1972656250000015E-15</v>
      </c>
      <c r="L86" s="35">
        <f>L85*$J86</f>
        <v>2.416992187500002E-14</v>
      </c>
      <c r="M86" s="35">
        <f>M85*$J86</f>
        <v>1.6918945312500012E-13</v>
      </c>
      <c r="N86" s="35">
        <f>N85*$J86</f>
        <v>9.18457031250001E-13</v>
      </c>
      <c r="O86" s="35">
        <f>O85*$J86</f>
        <v>4.205566406250004E-12</v>
      </c>
      <c r="P86" s="1">
        <f aca="true" t="shared" si="183" ref="P86:AP86">P85*$J86</f>
        <v>1.706396484375001E-11</v>
      </c>
      <c r="Q86" s="1">
        <f t="shared" si="183"/>
        <v>6.276928710937504E-11</v>
      </c>
      <c r="R86" s="1">
        <f t="shared" si="183"/>
        <v>2.1303369140625014E-10</v>
      </c>
      <c r="S86" s="1">
        <f t="shared" si="183"/>
        <v>6.746066894531255E-10</v>
      </c>
      <c r="T86" s="1">
        <f t="shared" si="183"/>
        <v>2.010164062500002E-09</v>
      </c>
      <c r="U86" s="1">
        <f t="shared" si="183"/>
        <v>5.674565917968755E-09</v>
      </c>
      <c r="V86" s="1">
        <f t="shared" si="183"/>
        <v>1.5249506835937513E-08</v>
      </c>
      <c r="W86" s="1">
        <f t="shared" si="183"/>
        <v>3.9174609375000024E-08</v>
      </c>
      <c r="X86" s="1">
        <f t="shared" si="183"/>
        <v>9.651086059570319E-08</v>
      </c>
      <c r="Y86" s="1">
        <f t="shared" si="183"/>
        <v>2.2863477172851575E-07</v>
      </c>
      <c r="Z86" s="1">
        <f t="shared" si="183"/>
        <v>5.220283776855471E-07</v>
      </c>
      <c r="AA86" s="1">
        <f t="shared" si="183"/>
        <v>1.1508655737304694E-06</v>
      </c>
      <c r="AB86" s="1">
        <f t="shared" si="183"/>
        <v>2.453774820556642E-06</v>
      </c>
      <c r="AC86" s="1">
        <f t="shared" si="183"/>
        <v>5.066363792724612E-06</v>
      </c>
      <c r="AD86" s="1">
        <f t="shared" si="183"/>
        <v>1.0141519394531253E-05</v>
      </c>
      <c r="AE86" s="1">
        <f t="shared" si="183"/>
        <v>1.970035533984376E-05</v>
      </c>
      <c r="AF86" s="1">
        <f t="shared" si="183"/>
        <v>3.716637076098634E-05</v>
      </c>
      <c r="AG86" s="1">
        <f t="shared" si="183"/>
        <v>6.814428869970706E-05</v>
      </c>
      <c r="AH86" s="1">
        <f t="shared" si="183"/>
        <v>0.00012149176115258796</v>
      </c>
      <c r="AI86" s="1">
        <f t="shared" si="183"/>
        <v>0.00021071560875073254</v>
      </c>
      <c r="AJ86" s="1">
        <f t="shared" si="183"/>
        <v>0.0003556557253234865</v>
      </c>
      <c r="AK86" s="1">
        <f t="shared" si="183"/>
        <v>0.0005843198885954594</v>
      </c>
      <c r="AL86" s="1">
        <f t="shared" si="183"/>
        <v>0.0009346203865195319</v>
      </c>
      <c r="AM86" s="1">
        <f t="shared" si="183"/>
        <v>0.0014555045723818366</v>
      </c>
      <c r="AN86" s="1">
        <f t="shared" si="183"/>
        <v>0.0022069112424433603</v>
      </c>
      <c r="AO86" s="1">
        <f t="shared" si="183"/>
        <v>0.0032576929180334487</v>
      </c>
      <c r="AP86" s="1">
        <f t="shared" si="183"/>
        <v>0.004680687837278322</v>
      </c>
      <c r="AQ86" s="1">
        <f aca="true" t="shared" si="184" ref="AQ86:BV86">AQ85*$J86</f>
        <v>0.0065444600472055695</v>
      </c>
      <c r="AR86" s="1">
        <f t="shared" si="184"/>
        <v>0.008901075146526126</v>
      </c>
      <c r="AS86" s="1">
        <f t="shared" si="184"/>
        <v>0.011771156088164801</v>
      </c>
      <c r="AT86" s="1">
        <f t="shared" si="184"/>
        <v>0.015127137456750006</v>
      </c>
      <c r="AU86" s="1">
        <f t="shared" si="184"/>
        <v>0.018877878056667487</v>
      </c>
      <c r="AV86" s="1">
        <f t="shared" si="184"/>
        <v>0.022859041693568123</v>
      </c>
      <c r="AW86" s="1">
        <f t="shared" si="184"/>
        <v>0.026831069162600106</v>
      </c>
      <c r="AX86" s="1">
        <f t="shared" si="184"/>
        <v>0.030492677651253675</v>
      </c>
      <c r="AY86" s="1">
        <f t="shared" si="184"/>
        <v>0.033506978806680916</v>
      </c>
      <c r="AZ86" s="1">
        <f t="shared" si="184"/>
        <v>0.03554270371060182</v>
      </c>
      <c r="BA86" s="1">
        <f t="shared" si="184"/>
        <v>0.03632642543284059</v>
      </c>
      <c r="BB86" s="1">
        <f t="shared" si="184"/>
        <v>0.03568880582655031</v>
      </c>
      <c r="BC86" s="1">
        <f t="shared" si="184"/>
        <v>0.033612126133403336</v>
      </c>
      <c r="BD86" s="1">
        <f t="shared" si="184"/>
        <v>0.03024469088055617</v>
      </c>
      <c r="BE86" s="1">
        <f t="shared" si="184"/>
        <v>0.025892931660725843</v>
      </c>
      <c r="BF86" s="1">
        <f t="shared" si="184"/>
        <v>0.020983796764154305</v>
      </c>
      <c r="BG86" s="1">
        <f t="shared" si="184"/>
        <v>0.0159855157154795</v>
      </c>
      <c r="BH86" s="1">
        <f t="shared" si="184"/>
        <v>0.011349866719100836</v>
      </c>
      <c r="BI86" s="1">
        <f t="shared" si="184"/>
        <v>0.0074203501867800324</v>
      </c>
      <c r="BJ86" s="1">
        <f t="shared" si="184"/>
        <v>0.0043899458046372086</v>
      </c>
      <c r="BK86" s="1">
        <f t="shared" si="184"/>
        <v>0.002291039815565919</v>
      </c>
      <c r="BL86" s="1">
        <f t="shared" si="184"/>
        <v>0.0010019397558537603</v>
      </c>
      <c r="BM86" s="1">
        <f t="shared" si="184"/>
        <v>0.00033710122626855497</v>
      </c>
      <c r="BN86" s="1">
        <f t="shared" si="184"/>
        <v>6.895252355493168E-05</v>
      </c>
      <c r="BO86" s="1">
        <f t="shared" si="184"/>
        <v>0</v>
      </c>
      <c r="BP86" s="1">
        <f t="shared" si="184"/>
        <v>0</v>
      </c>
      <c r="BQ86" s="1">
        <f t="shared" si="184"/>
        <v>0</v>
      </c>
      <c r="BR86" s="1">
        <f t="shared" si="184"/>
        <v>0</v>
      </c>
      <c r="BS86" s="1">
        <f t="shared" si="184"/>
        <v>0</v>
      </c>
      <c r="BT86" s="1">
        <f t="shared" si="184"/>
        <v>0</v>
      </c>
      <c r="BU86" s="1">
        <f t="shared" si="184"/>
        <v>0</v>
      </c>
      <c r="BV86" s="1">
        <f t="shared" si="184"/>
        <v>0</v>
      </c>
      <c r="BW86" s="1">
        <f aca="true" t="shared" si="185" ref="BW86:DB86">BW85*$J86</f>
        <v>0</v>
      </c>
      <c r="BX86" s="1">
        <f t="shared" si="185"/>
        <v>0</v>
      </c>
      <c r="BY86" s="1">
        <f t="shared" si="185"/>
        <v>0</v>
      </c>
      <c r="BZ86" s="1">
        <f t="shared" si="185"/>
        <v>0</v>
      </c>
      <c r="CA86" s="1">
        <f t="shared" si="185"/>
        <v>0</v>
      </c>
      <c r="CB86" s="1">
        <f t="shared" si="185"/>
        <v>0</v>
      </c>
      <c r="CC86" s="1">
        <f t="shared" si="185"/>
        <v>0</v>
      </c>
      <c r="CD86" s="1">
        <f t="shared" si="185"/>
        <v>0</v>
      </c>
      <c r="CE86" s="1">
        <f t="shared" si="185"/>
        <v>0</v>
      </c>
      <c r="CF86" s="1">
        <f t="shared" si="185"/>
        <v>0</v>
      </c>
      <c r="CG86" s="1">
        <f t="shared" si="185"/>
        <v>0</v>
      </c>
      <c r="CH86" s="1">
        <f t="shared" si="185"/>
        <v>0</v>
      </c>
      <c r="CI86" s="1">
        <f t="shared" si="185"/>
        <v>0</v>
      </c>
      <c r="CJ86" s="1">
        <f t="shared" si="185"/>
        <v>0</v>
      </c>
      <c r="CK86" s="1">
        <f t="shared" si="185"/>
        <v>0</v>
      </c>
      <c r="CL86" s="1">
        <f t="shared" si="185"/>
        <v>0</v>
      </c>
      <c r="CM86" s="1">
        <f t="shared" si="185"/>
        <v>0</v>
      </c>
      <c r="CN86" s="1">
        <f t="shared" si="185"/>
        <v>0</v>
      </c>
      <c r="CO86" s="1">
        <f t="shared" si="185"/>
        <v>0</v>
      </c>
      <c r="CP86" s="1">
        <f t="shared" si="185"/>
        <v>0</v>
      </c>
      <c r="CQ86" s="1">
        <f t="shared" si="185"/>
        <v>0</v>
      </c>
      <c r="CR86" s="1">
        <f t="shared" si="185"/>
        <v>0</v>
      </c>
      <c r="CS86" s="1">
        <f t="shared" si="185"/>
        <v>0</v>
      </c>
      <c r="CT86" s="1">
        <f t="shared" si="185"/>
        <v>0</v>
      </c>
      <c r="CU86" s="1">
        <f t="shared" si="185"/>
        <v>0</v>
      </c>
      <c r="CV86" s="1">
        <f t="shared" si="185"/>
        <v>0</v>
      </c>
      <c r="CW86" s="1">
        <f t="shared" si="185"/>
        <v>0</v>
      </c>
      <c r="CX86" s="1">
        <f t="shared" si="185"/>
        <v>0</v>
      </c>
      <c r="CY86" s="1">
        <f t="shared" si="185"/>
        <v>0</v>
      </c>
      <c r="CZ86" s="1">
        <f t="shared" si="185"/>
        <v>0</v>
      </c>
      <c r="DA86" s="1">
        <f t="shared" si="185"/>
        <v>0</v>
      </c>
      <c r="DB86" s="1">
        <f t="shared" si="185"/>
        <v>0</v>
      </c>
      <c r="DC86" s="1">
        <f>DC85*$J86</f>
        <v>0</v>
      </c>
      <c r="DD86" s="1">
        <f>DD85*$J86</f>
        <v>0</v>
      </c>
      <c r="DE86" s="1">
        <f>DE85*$J86</f>
        <v>0</v>
      </c>
      <c r="DF86" s="1">
        <f>DF85*$J86</f>
        <v>0</v>
      </c>
      <c r="DG86" s="1">
        <f>DG85*$J86</f>
        <v>0</v>
      </c>
    </row>
    <row r="87" spans="7:111" ht="12.75" customHeight="1">
      <c r="G87" s="19"/>
      <c r="H87" s="46">
        <f t="shared" si="181"/>
        <v>16</v>
      </c>
      <c r="I87" s="32">
        <v>4</v>
      </c>
      <c r="J87" s="34">
        <f t="shared" si="182"/>
        <v>0.2</v>
      </c>
      <c r="K87" s="35">
        <f>K85*$J87</f>
        <v>9.765625000000006E-16</v>
      </c>
      <c r="L87" s="35">
        <f>L85*$J87</f>
        <v>1.074218750000001E-14</v>
      </c>
      <c r="M87" s="35">
        <f>M85*$J87</f>
        <v>7.519531250000006E-14</v>
      </c>
      <c r="N87" s="35">
        <f>N85*$J87</f>
        <v>4.082031250000004E-13</v>
      </c>
      <c r="O87" s="35">
        <f>O85*$J87</f>
        <v>1.8691406250000014E-12</v>
      </c>
      <c r="P87" s="1">
        <f aca="true" t="shared" si="186" ref="P87:BV87">P85*$J87</f>
        <v>7.583984375000005E-12</v>
      </c>
      <c r="Q87" s="1">
        <f t="shared" si="186"/>
        <v>2.789746093750002E-11</v>
      </c>
      <c r="R87" s="1">
        <f t="shared" si="186"/>
        <v>9.468164062500007E-11</v>
      </c>
      <c r="S87" s="1">
        <f t="shared" si="186"/>
        <v>2.9982519531250024E-10</v>
      </c>
      <c r="T87" s="1">
        <f t="shared" si="186"/>
        <v>8.934062500000008E-10</v>
      </c>
      <c r="U87" s="1">
        <f t="shared" si="186"/>
        <v>2.5220292968750026E-09</v>
      </c>
      <c r="V87" s="1">
        <f t="shared" si="186"/>
        <v>6.7775585937500056E-09</v>
      </c>
      <c r="W87" s="1">
        <f t="shared" si="186"/>
        <v>1.741093750000001E-08</v>
      </c>
      <c r="X87" s="1">
        <f t="shared" si="186"/>
        <v>4.289371582031253E-08</v>
      </c>
      <c r="Y87" s="1">
        <f t="shared" si="186"/>
        <v>1.0161545410156255E-07</v>
      </c>
      <c r="Z87" s="1">
        <f t="shared" si="186"/>
        <v>2.3201261230468762E-07</v>
      </c>
      <c r="AA87" s="1">
        <f t="shared" si="186"/>
        <v>5.114958105468752E-07</v>
      </c>
      <c r="AB87" s="1">
        <f t="shared" si="186"/>
        <v>1.0905665869140632E-06</v>
      </c>
      <c r="AC87" s="1">
        <f t="shared" si="186"/>
        <v>2.251717241210939E-06</v>
      </c>
      <c r="AD87" s="1">
        <f t="shared" si="186"/>
        <v>4.507341953125001E-06</v>
      </c>
      <c r="AE87" s="1">
        <f t="shared" si="186"/>
        <v>8.755713484375004E-06</v>
      </c>
      <c r="AF87" s="1">
        <f t="shared" si="186"/>
        <v>1.651838700488282E-05</v>
      </c>
      <c r="AG87" s="1">
        <f t="shared" si="186"/>
        <v>3.028635053320314E-05</v>
      </c>
      <c r="AH87" s="1">
        <f t="shared" si="186"/>
        <v>5.39963382900391E-05</v>
      </c>
      <c r="AI87" s="1">
        <f t="shared" si="186"/>
        <v>9.365138166699224E-05</v>
      </c>
      <c r="AJ87" s="1">
        <f t="shared" si="186"/>
        <v>0.00015806921125488288</v>
      </c>
      <c r="AK87" s="1">
        <f t="shared" si="186"/>
        <v>0.0002596977282646486</v>
      </c>
      <c r="AL87" s="1">
        <f t="shared" si="186"/>
        <v>0.0004153868384531253</v>
      </c>
      <c r="AM87" s="1">
        <f t="shared" si="186"/>
        <v>0.0006468909210585941</v>
      </c>
      <c r="AN87" s="1">
        <f t="shared" si="186"/>
        <v>0.000980849441085938</v>
      </c>
      <c r="AO87" s="1">
        <f t="shared" si="186"/>
        <v>0.0014478635191259772</v>
      </c>
      <c r="AP87" s="1">
        <f t="shared" si="186"/>
        <v>0.002080305705457032</v>
      </c>
      <c r="AQ87" s="1">
        <f t="shared" si="186"/>
        <v>0.002908648909869142</v>
      </c>
      <c r="AR87" s="1">
        <f t="shared" si="186"/>
        <v>0.003956033398456057</v>
      </c>
      <c r="AS87" s="1">
        <f t="shared" si="186"/>
        <v>0.005231624928073245</v>
      </c>
      <c r="AT87" s="1">
        <f t="shared" si="186"/>
        <v>0.006723172203000003</v>
      </c>
      <c r="AU87" s="1">
        <f t="shared" si="186"/>
        <v>0.00839016802518555</v>
      </c>
      <c r="AV87" s="1">
        <f t="shared" si="186"/>
        <v>0.010159574086030278</v>
      </c>
      <c r="AW87" s="1">
        <f t="shared" si="186"/>
        <v>0.01192491962782227</v>
      </c>
      <c r="AX87" s="1">
        <f t="shared" si="186"/>
        <v>0.013552301178334968</v>
      </c>
      <c r="AY87" s="1">
        <f t="shared" si="186"/>
        <v>0.014891990580747076</v>
      </c>
      <c r="AZ87" s="1">
        <f t="shared" si="186"/>
        <v>0.01579675720471192</v>
      </c>
      <c r="BA87" s="1">
        <f t="shared" si="186"/>
        <v>0.016145077970151373</v>
      </c>
      <c r="BB87" s="1">
        <f t="shared" si="186"/>
        <v>0.015861691478466805</v>
      </c>
      <c r="BC87" s="1">
        <f t="shared" si="186"/>
        <v>0.014938722725957039</v>
      </c>
      <c r="BD87" s="1">
        <f t="shared" si="186"/>
        <v>0.013442084835802743</v>
      </c>
      <c r="BE87" s="1">
        <f t="shared" si="186"/>
        <v>0.011507969626989264</v>
      </c>
      <c r="BF87" s="1">
        <f t="shared" si="186"/>
        <v>0.009326131895179692</v>
      </c>
      <c r="BG87" s="1">
        <f t="shared" si="186"/>
        <v>0.007104673651324223</v>
      </c>
      <c r="BH87" s="1">
        <f t="shared" si="186"/>
        <v>0.005044385208489261</v>
      </c>
      <c r="BI87" s="1">
        <f t="shared" si="186"/>
        <v>0.003297933416346681</v>
      </c>
      <c r="BJ87" s="1">
        <f t="shared" si="186"/>
        <v>0.001951087024283204</v>
      </c>
      <c r="BK87" s="1">
        <f t="shared" si="186"/>
        <v>0.0010182399180292973</v>
      </c>
      <c r="BL87" s="1">
        <f t="shared" si="186"/>
        <v>0.0004453065581572268</v>
      </c>
      <c r="BM87" s="1">
        <f t="shared" si="186"/>
        <v>0.00014982276723046888</v>
      </c>
      <c r="BN87" s="1">
        <f t="shared" si="186"/>
        <v>3.064556602441408E-05</v>
      </c>
      <c r="BO87" s="1">
        <f t="shared" si="186"/>
        <v>0</v>
      </c>
      <c r="BP87" s="1">
        <f t="shared" si="186"/>
        <v>0</v>
      </c>
      <c r="BQ87" s="1">
        <f t="shared" si="186"/>
        <v>0</v>
      </c>
      <c r="BR87" s="1">
        <f t="shared" si="186"/>
        <v>0</v>
      </c>
      <c r="BS87" s="1">
        <f t="shared" si="186"/>
        <v>0</v>
      </c>
      <c r="BT87" s="1">
        <f t="shared" si="186"/>
        <v>0</v>
      </c>
      <c r="BU87" s="1">
        <f t="shared" si="186"/>
        <v>0</v>
      </c>
      <c r="BV87" s="1">
        <f t="shared" si="186"/>
        <v>0</v>
      </c>
      <c r="BW87" s="1">
        <f aca="true" t="shared" si="187" ref="BW87:DG87">BW85*$J87</f>
        <v>0</v>
      </c>
      <c r="BX87" s="1">
        <f t="shared" si="187"/>
        <v>0</v>
      </c>
      <c r="BY87" s="1">
        <f t="shared" si="187"/>
        <v>0</v>
      </c>
      <c r="BZ87" s="1">
        <f t="shared" si="187"/>
        <v>0</v>
      </c>
      <c r="CA87" s="1">
        <f t="shared" si="187"/>
        <v>0</v>
      </c>
      <c r="CB87" s="1">
        <f t="shared" si="187"/>
        <v>0</v>
      </c>
      <c r="CC87" s="1">
        <f t="shared" si="187"/>
        <v>0</v>
      </c>
      <c r="CD87" s="1">
        <f t="shared" si="187"/>
        <v>0</v>
      </c>
      <c r="CE87" s="1">
        <f t="shared" si="187"/>
        <v>0</v>
      </c>
      <c r="CF87" s="1">
        <f t="shared" si="187"/>
        <v>0</v>
      </c>
      <c r="CG87" s="1">
        <f t="shared" si="187"/>
        <v>0</v>
      </c>
      <c r="CH87" s="1">
        <f t="shared" si="187"/>
        <v>0</v>
      </c>
      <c r="CI87" s="1">
        <f t="shared" si="187"/>
        <v>0</v>
      </c>
      <c r="CJ87" s="1">
        <f t="shared" si="187"/>
        <v>0</v>
      </c>
      <c r="CK87" s="1">
        <f t="shared" si="187"/>
        <v>0</v>
      </c>
      <c r="CL87" s="1">
        <f t="shared" si="187"/>
        <v>0</v>
      </c>
      <c r="CM87" s="1">
        <f t="shared" si="187"/>
        <v>0</v>
      </c>
      <c r="CN87" s="1">
        <f t="shared" si="187"/>
        <v>0</v>
      </c>
      <c r="CO87" s="1">
        <f t="shared" si="187"/>
        <v>0</v>
      </c>
      <c r="CP87" s="1">
        <f t="shared" si="187"/>
        <v>0</v>
      </c>
      <c r="CQ87" s="1">
        <f t="shared" si="187"/>
        <v>0</v>
      </c>
      <c r="CR87" s="1">
        <f t="shared" si="187"/>
        <v>0</v>
      </c>
      <c r="CS87" s="1">
        <f t="shared" si="187"/>
        <v>0</v>
      </c>
      <c r="CT87" s="1">
        <f t="shared" si="187"/>
        <v>0</v>
      </c>
      <c r="CU87" s="1">
        <f t="shared" si="187"/>
        <v>0</v>
      </c>
      <c r="CV87" s="1">
        <f t="shared" si="187"/>
        <v>0</v>
      </c>
      <c r="CW87" s="1">
        <f t="shared" si="187"/>
        <v>0</v>
      </c>
      <c r="CX87" s="1">
        <f t="shared" si="187"/>
        <v>0</v>
      </c>
      <c r="CY87" s="1">
        <f t="shared" si="187"/>
        <v>0</v>
      </c>
      <c r="CZ87" s="1">
        <f t="shared" si="187"/>
        <v>0</v>
      </c>
      <c r="DA87" s="1">
        <f t="shared" si="187"/>
        <v>0</v>
      </c>
      <c r="DB87" s="1">
        <f t="shared" si="187"/>
        <v>0</v>
      </c>
      <c r="DC87" s="1">
        <f t="shared" si="187"/>
        <v>0</v>
      </c>
      <c r="DD87" s="1">
        <f t="shared" si="187"/>
        <v>0</v>
      </c>
      <c r="DE87" s="1">
        <f t="shared" si="187"/>
        <v>0</v>
      </c>
      <c r="DF87" s="1">
        <f t="shared" si="187"/>
        <v>0</v>
      </c>
      <c r="DG87" s="1">
        <f t="shared" si="187"/>
        <v>0</v>
      </c>
    </row>
    <row r="88" spans="7:111" ht="12.75" customHeight="1">
      <c r="G88" s="19"/>
      <c r="H88" s="46">
        <f t="shared" si="181"/>
        <v>9</v>
      </c>
      <c r="I88" s="32">
        <v>3</v>
      </c>
      <c r="J88" s="34">
        <f t="shared" si="182"/>
        <v>0.15</v>
      </c>
      <c r="K88" s="35">
        <f>K85*$J88</f>
        <v>7.324218750000004E-16</v>
      </c>
      <c r="L88" s="35">
        <f>L85*$J88</f>
        <v>8.056640625000007E-15</v>
      </c>
      <c r="M88" s="35">
        <f>M85*$J88</f>
        <v>5.639648437500004E-14</v>
      </c>
      <c r="N88" s="35">
        <f>N85*$J88</f>
        <v>3.061523437500003E-13</v>
      </c>
      <c r="O88" s="35">
        <f>O85*$J88</f>
        <v>1.401855468750001E-12</v>
      </c>
      <c r="P88" s="1">
        <f aca="true" t="shared" si="188" ref="P88:BV88">P85*$J88</f>
        <v>5.6879882812500035E-12</v>
      </c>
      <c r="Q88" s="1">
        <f t="shared" si="188"/>
        <v>2.0923095703125015E-11</v>
      </c>
      <c r="R88" s="1">
        <f t="shared" si="188"/>
        <v>7.101123046875005E-11</v>
      </c>
      <c r="S88" s="1">
        <f t="shared" si="188"/>
        <v>2.2486889648437515E-10</v>
      </c>
      <c r="T88" s="1">
        <f t="shared" si="188"/>
        <v>6.700546875000005E-10</v>
      </c>
      <c r="U88" s="1">
        <f t="shared" si="188"/>
        <v>1.891521972656252E-09</v>
      </c>
      <c r="V88" s="1">
        <f t="shared" si="188"/>
        <v>5.083168945312504E-09</v>
      </c>
      <c r="W88" s="1">
        <f t="shared" si="188"/>
        <v>1.3058203125000007E-08</v>
      </c>
      <c r="X88" s="1">
        <f t="shared" si="188"/>
        <v>3.2170286865234396E-08</v>
      </c>
      <c r="Y88" s="1">
        <f t="shared" si="188"/>
        <v>7.62115905761719E-08</v>
      </c>
      <c r="Z88" s="1">
        <f t="shared" si="188"/>
        <v>1.740094592285157E-07</v>
      </c>
      <c r="AA88" s="1">
        <f t="shared" si="188"/>
        <v>3.8362185791015644E-07</v>
      </c>
      <c r="AB88" s="1">
        <f t="shared" si="188"/>
        <v>8.179249401855473E-07</v>
      </c>
      <c r="AC88" s="1">
        <f t="shared" si="188"/>
        <v>1.688787930908204E-06</v>
      </c>
      <c r="AD88" s="1">
        <f t="shared" si="188"/>
        <v>3.380506464843751E-06</v>
      </c>
      <c r="AE88" s="1">
        <f t="shared" si="188"/>
        <v>6.566785113281252E-06</v>
      </c>
      <c r="AF88" s="1">
        <f t="shared" si="188"/>
        <v>1.2388790253662114E-05</v>
      </c>
      <c r="AG88" s="1">
        <f t="shared" si="188"/>
        <v>2.2714762899902353E-05</v>
      </c>
      <c r="AH88" s="1">
        <f t="shared" si="188"/>
        <v>4.049725371752932E-05</v>
      </c>
      <c r="AI88" s="1">
        <f t="shared" si="188"/>
        <v>7.023853625024418E-05</v>
      </c>
      <c r="AJ88" s="1">
        <f t="shared" si="188"/>
        <v>0.00011855190844116216</v>
      </c>
      <c r="AK88" s="1">
        <f t="shared" si="188"/>
        <v>0.00019477329619848645</v>
      </c>
      <c r="AL88" s="1">
        <f t="shared" si="188"/>
        <v>0.000311540128839844</v>
      </c>
      <c r="AM88" s="1">
        <f t="shared" si="188"/>
        <v>0.0004851681907939455</v>
      </c>
      <c r="AN88" s="1">
        <f t="shared" si="188"/>
        <v>0.0007356370808144534</v>
      </c>
      <c r="AO88" s="1">
        <f t="shared" si="188"/>
        <v>0.001085897639344483</v>
      </c>
      <c r="AP88" s="1">
        <f t="shared" si="188"/>
        <v>0.001560229279092774</v>
      </c>
      <c r="AQ88" s="1">
        <f t="shared" si="188"/>
        <v>0.0021814866824018562</v>
      </c>
      <c r="AR88" s="1">
        <f t="shared" si="188"/>
        <v>0.002967025048842042</v>
      </c>
      <c r="AS88" s="1">
        <f t="shared" si="188"/>
        <v>0.003923718696054933</v>
      </c>
      <c r="AT88" s="1">
        <f t="shared" si="188"/>
        <v>0.005042379152250001</v>
      </c>
      <c r="AU88" s="1">
        <f t="shared" si="188"/>
        <v>0.006292626018889163</v>
      </c>
      <c r="AV88" s="1">
        <f t="shared" si="188"/>
        <v>0.0076196805645227066</v>
      </c>
      <c r="AW88" s="1">
        <f t="shared" si="188"/>
        <v>0.008943689720866703</v>
      </c>
      <c r="AX88" s="1">
        <f t="shared" si="188"/>
        <v>0.010164225883751224</v>
      </c>
      <c r="AY88" s="1">
        <f t="shared" si="188"/>
        <v>0.011168992935560305</v>
      </c>
      <c r="AZ88" s="1">
        <f t="shared" si="188"/>
        <v>0.01184756790353394</v>
      </c>
      <c r="BA88" s="1">
        <f t="shared" si="188"/>
        <v>0.012108808477613529</v>
      </c>
      <c r="BB88" s="1">
        <f t="shared" si="188"/>
        <v>0.011896268608850104</v>
      </c>
      <c r="BC88" s="1">
        <f t="shared" si="188"/>
        <v>0.011204042044467778</v>
      </c>
      <c r="BD88" s="1">
        <f t="shared" si="188"/>
        <v>0.010081563626852056</v>
      </c>
      <c r="BE88" s="1">
        <f t="shared" si="188"/>
        <v>0.008630977220241948</v>
      </c>
      <c r="BF88" s="1">
        <f t="shared" si="188"/>
        <v>0.006994598921384768</v>
      </c>
      <c r="BG88" s="1">
        <f t="shared" si="188"/>
        <v>0.005328505238493167</v>
      </c>
      <c r="BH88" s="1">
        <f t="shared" si="188"/>
        <v>0.003783288906366945</v>
      </c>
      <c r="BI88" s="1">
        <f t="shared" si="188"/>
        <v>0.0024734500622600104</v>
      </c>
      <c r="BJ88" s="1">
        <f t="shared" si="188"/>
        <v>0.0014633152682124028</v>
      </c>
      <c r="BK88" s="1">
        <f t="shared" si="188"/>
        <v>0.000763679938521973</v>
      </c>
      <c r="BL88" s="1">
        <f t="shared" si="188"/>
        <v>0.00033397991861792005</v>
      </c>
      <c r="BM88" s="1">
        <f t="shared" si="188"/>
        <v>0.00011236707542285164</v>
      </c>
      <c r="BN88" s="1">
        <f t="shared" si="188"/>
        <v>2.2984174518310558E-05</v>
      </c>
      <c r="BO88" s="1">
        <f t="shared" si="188"/>
        <v>0</v>
      </c>
      <c r="BP88" s="1">
        <f t="shared" si="188"/>
        <v>0</v>
      </c>
      <c r="BQ88" s="1">
        <f t="shared" si="188"/>
        <v>0</v>
      </c>
      <c r="BR88" s="1">
        <f t="shared" si="188"/>
        <v>0</v>
      </c>
      <c r="BS88" s="1">
        <f t="shared" si="188"/>
        <v>0</v>
      </c>
      <c r="BT88" s="1">
        <f t="shared" si="188"/>
        <v>0</v>
      </c>
      <c r="BU88" s="1">
        <f t="shared" si="188"/>
        <v>0</v>
      </c>
      <c r="BV88" s="1">
        <f t="shared" si="188"/>
        <v>0</v>
      </c>
      <c r="BW88" s="1">
        <f aca="true" t="shared" si="189" ref="BW88:DG88">BW85*$J88</f>
        <v>0</v>
      </c>
      <c r="BX88" s="1">
        <f t="shared" si="189"/>
        <v>0</v>
      </c>
      <c r="BY88" s="1">
        <f t="shared" si="189"/>
        <v>0</v>
      </c>
      <c r="BZ88" s="1">
        <f t="shared" si="189"/>
        <v>0</v>
      </c>
      <c r="CA88" s="1">
        <f t="shared" si="189"/>
        <v>0</v>
      </c>
      <c r="CB88" s="1">
        <f t="shared" si="189"/>
        <v>0</v>
      </c>
      <c r="CC88" s="1">
        <f t="shared" si="189"/>
        <v>0</v>
      </c>
      <c r="CD88" s="1">
        <f t="shared" si="189"/>
        <v>0</v>
      </c>
      <c r="CE88" s="1">
        <f t="shared" si="189"/>
        <v>0</v>
      </c>
      <c r="CF88" s="1">
        <f t="shared" si="189"/>
        <v>0</v>
      </c>
      <c r="CG88" s="1">
        <f t="shared" si="189"/>
        <v>0</v>
      </c>
      <c r="CH88" s="1">
        <f t="shared" si="189"/>
        <v>0</v>
      </c>
      <c r="CI88" s="1">
        <f t="shared" si="189"/>
        <v>0</v>
      </c>
      <c r="CJ88" s="1">
        <f t="shared" si="189"/>
        <v>0</v>
      </c>
      <c r="CK88" s="1">
        <f t="shared" si="189"/>
        <v>0</v>
      </c>
      <c r="CL88" s="1">
        <f t="shared" si="189"/>
        <v>0</v>
      </c>
      <c r="CM88" s="1">
        <f t="shared" si="189"/>
        <v>0</v>
      </c>
      <c r="CN88" s="1">
        <f t="shared" si="189"/>
        <v>0</v>
      </c>
      <c r="CO88" s="1">
        <f t="shared" si="189"/>
        <v>0</v>
      </c>
      <c r="CP88" s="1">
        <f t="shared" si="189"/>
        <v>0</v>
      </c>
      <c r="CQ88" s="1">
        <f t="shared" si="189"/>
        <v>0</v>
      </c>
      <c r="CR88" s="1">
        <f t="shared" si="189"/>
        <v>0</v>
      </c>
      <c r="CS88" s="1">
        <f t="shared" si="189"/>
        <v>0</v>
      </c>
      <c r="CT88" s="1">
        <f t="shared" si="189"/>
        <v>0</v>
      </c>
      <c r="CU88" s="1">
        <f t="shared" si="189"/>
        <v>0</v>
      </c>
      <c r="CV88" s="1">
        <f t="shared" si="189"/>
        <v>0</v>
      </c>
      <c r="CW88" s="1">
        <f t="shared" si="189"/>
        <v>0</v>
      </c>
      <c r="CX88" s="1">
        <f t="shared" si="189"/>
        <v>0</v>
      </c>
      <c r="CY88" s="1">
        <f t="shared" si="189"/>
        <v>0</v>
      </c>
      <c r="CZ88" s="1">
        <f t="shared" si="189"/>
        <v>0</v>
      </c>
      <c r="DA88" s="1">
        <f t="shared" si="189"/>
        <v>0</v>
      </c>
      <c r="DB88" s="1">
        <f t="shared" si="189"/>
        <v>0</v>
      </c>
      <c r="DC88" s="1">
        <f t="shared" si="189"/>
        <v>0</v>
      </c>
      <c r="DD88" s="1">
        <f t="shared" si="189"/>
        <v>0</v>
      </c>
      <c r="DE88" s="1">
        <f t="shared" si="189"/>
        <v>0</v>
      </c>
      <c r="DF88" s="1">
        <f t="shared" si="189"/>
        <v>0</v>
      </c>
      <c r="DG88" s="1">
        <f t="shared" si="189"/>
        <v>0</v>
      </c>
    </row>
    <row r="89" spans="7:111" ht="12.75" customHeight="1">
      <c r="G89" s="19"/>
      <c r="H89" s="46">
        <f t="shared" si="181"/>
        <v>4</v>
      </c>
      <c r="I89" s="32">
        <v>2</v>
      </c>
      <c r="J89" s="34">
        <f t="shared" si="182"/>
        <v>0.1</v>
      </c>
      <c r="K89" s="35">
        <f>K85*$J89</f>
        <v>4.882812500000003E-16</v>
      </c>
      <c r="L89" s="35">
        <f>L85*$J89</f>
        <v>5.371093750000005E-15</v>
      </c>
      <c r="M89" s="35">
        <f>M85*$J89</f>
        <v>3.759765625000003E-14</v>
      </c>
      <c r="N89" s="35">
        <f>N85*$J89</f>
        <v>2.041015625000002E-13</v>
      </c>
      <c r="O89" s="35">
        <f>O85*$J89</f>
        <v>9.345703125000007E-13</v>
      </c>
      <c r="P89" s="1">
        <f aca="true" t="shared" si="190" ref="P89:BV89">P85*$J89</f>
        <v>3.791992187500002E-12</v>
      </c>
      <c r="Q89" s="1">
        <f t="shared" si="190"/>
        <v>1.394873046875001E-11</v>
      </c>
      <c r="R89" s="1">
        <f t="shared" si="190"/>
        <v>4.7340820312500037E-11</v>
      </c>
      <c r="S89" s="1">
        <f t="shared" si="190"/>
        <v>1.4991259765625012E-10</v>
      </c>
      <c r="T89" s="1">
        <f t="shared" si="190"/>
        <v>4.467031250000004E-10</v>
      </c>
      <c r="U89" s="1">
        <f t="shared" si="190"/>
        <v>1.2610146484375013E-09</v>
      </c>
      <c r="V89" s="1">
        <f t="shared" si="190"/>
        <v>3.3887792968750028E-09</v>
      </c>
      <c r="W89" s="1">
        <f t="shared" si="190"/>
        <v>8.705468750000006E-09</v>
      </c>
      <c r="X89" s="1">
        <f t="shared" si="190"/>
        <v>2.1446857910156265E-08</v>
      </c>
      <c r="Y89" s="1">
        <f t="shared" si="190"/>
        <v>5.0807727050781276E-08</v>
      </c>
      <c r="Z89" s="1">
        <f t="shared" si="190"/>
        <v>1.1600630615234381E-07</v>
      </c>
      <c r="AA89" s="1">
        <f t="shared" si="190"/>
        <v>2.557479052734376E-07</v>
      </c>
      <c r="AB89" s="1">
        <f t="shared" si="190"/>
        <v>5.452832934570316E-07</v>
      </c>
      <c r="AC89" s="1">
        <f t="shared" si="190"/>
        <v>1.1258586206054694E-06</v>
      </c>
      <c r="AD89" s="1">
        <f t="shared" si="190"/>
        <v>2.2536709765625005E-06</v>
      </c>
      <c r="AE89" s="1">
        <f t="shared" si="190"/>
        <v>4.377856742187502E-06</v>
      </c>
      <c r="AF89" s="1">
        <f t="shared" si="190"/>
        <v>8.25919350244141E-06</v>
      </c>
      <c r="AG89" s="1">
        <f t="shared" si="190"/>
        <v>1.514317526660157E-05</v>
      </c>
      <c r="AH89" s="1">
        <f t="shared" si="190"/>
        <v>2.699816914501955E-05</v>
      </c>
      <c r="AI89" s="1">
        <f t="shared" si="190"/>
        <v>4.682569083349612E-05</v>
      </c>
      <c r="AJ89" s="1">
        <f t="shared" si="190"/>
        <v>7.903460562744144E-05</v>
      </c>
      <c r="AK89" s="1">
        <f t="shared" si="190"/>
        <v>0.0001298488641323243</v>
      </c>
      <c r="AL89" s="1">
        <f t="shared" si="190"/>
        <v>0.00020769341922656265</v>
      </c>
      <c r="AM89" s="1">
        <f t="shared" si="190"/>
        <v>0.00032344546052929705</v>
      </c>
      <c r="AN89" s="1">
        <f t="shared" si="190"/>
        <v>0.000490424720542969</v>
      </c>
      <c r="AO89" s="1">
        <f t="shared" si="190"/>
        <v>0.0007239317595629886</v>
      </c>
      <c r="AP89" s="1">
        <f t="shared" si="190"/>
        <v>0.001040152852728516</v>
      </c>
      <c r="AQ89" s="1">
        <f t="shared" si="190"/>
        <v>0.001454324454934571</v>
      </c>
      <c r="AR89" s="1">
        <f t="shared" si="190"/>
        <v>0.0019780166992280283</v>
      </c>
      <c r="AS89" s="1">
        <f t="shared" si="190"/>
        <v>0.0026158124640366224</v>
      </c>
      <c r="AT89" s="1">
        <f t="shared" si="190"/>
        <v>0.0033615861015000013</v>
      </c>
      <c r="AU89" s="1">
        <f t="shared" si="190"/>
        <v>0.004195084012592775</v>
      </c>
      <c r="AV89" s="1">
        <f t="shared" si="190"/>
        <v>0.005079787043015139</v>
      </c>
      <c r="AW89" s="1">
        <f t="shared" si="190"/>
        <v>0.005962459813911135</v>
      </c>
      <c r="AX89" s="1">
        <f t="shared" si="190"/>
        <v>0.006776150589167484</v>
      </c>
      <c r="AY89" s="1">
        <f t="shared" si="190"/>
        <v>0.007445995290373538</v>
      </c>
      <c r="AZ89" s="1">
        <f t="shared" si="190"/>
        <v>0.00789837860235596</v>
      </c>
      <c r="BA89" s="1">
        <f t="shared" si="190"/>
        <v>0.008072538985075687</v>
      </c>
      <c r="BB89" s="1">
        <f t="shared" si="190"/>
        <v>0.007930845739233403</v>
      </c>
      <c r="BC89" s="1">
        <f t="shared" si="190"/>
        <v>0.0074693613629785195</v>
      </c>
      <c r="BD89" s="1">
        <f t="shared" si="190"/>
        <v>0.0067210424179013715</v>
      </c>
      <c r="BE89" s="1">
        <f t="shared" si="190"/>
        <v>0.005753984813494632</v>
      </c>
      <c r="BF89" s="1">
        <f t="shared" si="190"/>
        <v>0.004663065947589846</v>
      </c>
      <c r="BG89" s="1">
        <f t="shared" si="190"/>
        <v>0.0035523368256621113</v>
      </c>
      <c r="BH89" s="1">
        <f t="shared" si="190"/>
        <v>0.0025221926042446304</v>
      </c>
      <c r="BI89" s="1">
        <f t="shared" si="190"/>
        <v>0.0016489667081733405</v>
      </c>
      <c r="BJ89" s="1">
        <f t="shared" si="190"/>
        <v>0.000975543512141602</v>
      </c>
      <c r="BK89" s="1">
        <f t="shared" si="190"/>
        <v>0.0005091199590146487</v>
      </c>
      <c r="BL89" s="1">
        <f t="shared" si="190"/>
        <v>0.0002226532790786134</v>
      </c>
      <c r="BM89" s="1">
        <f t="shared" si="190"/>
        <v>7.491138361523444E-05</v>
      </c>
      <c r="BN89" s="1">
        <f t="shared" si="190"/>
        <v>1.532278301220704E-05</v>
      </c>
      <c r="BO89" s="1">
        <f t="shared" si="190"/>
        <v>0</v>
      </c>
      <c r="BP89" s="1">
        <f t="shared" si="190"/>
        <v>0</v>
      </c>
      <c r="BQ89" s="1">
        <f t="shared" si="190"/>
        <v>0</v>
      </c>
      <c r="BR89" s="1">
        <f t="shared" si="190"/>
        <v>0</v>
      </c>
      <c r="BS89" s="1">
        <f t="shared" si="190"/>
        <v>0</v>
      </c>
      <c r="BT89" s="1">
        <f t="shared" si="190"/>
        <v>0</v>
      </c>
      <c r="BU89" s="1">
        <f t="shared" si="190"/>
        <v>0</v>
      </c>
      <c r="BV89" s="1">
        <f t="shared" si="190"/>
        <v>0</v>
      </c>
      <c r="BW89" s="1">
        <f aca="true" t="shared" si="191" ref="BW89:DG89">BW85*$J89</f>
        <v>0</v>
      </c>
      <c r="BX89" s="1">
        <f t="shared" si="191"/>
        <v>0</v>
      </c>
      <c r="BY89" s="1">
        <f t="shared" si="191"/>
        <v>0</v>
      </c>
      <c r="BZ89" s="1">
        <f t="shared" si="191"/>
        <v>0</v>
      </c>
      <c r="CA89" s="1">
        <f t="shared" si="191"/>
        <v>0</v>
      </c>
      <c r="CB89" s="1">
        <f t="shared" si="191"/>
        <v>0</v>
      </c>
      <c r="CC89" s="1">
        <f t="shared" si="191"/>
        <v>0</v>
      </c>
      <c r="CD89" s="1">
        <f t="shared" si="191"/>
        <v>0</v>
      </c>
      <c r="CE89" s="1">
        <f t="shared" si="191"/>
        <v>0</v>
      </c>
      <c r="CF89" s="1">
        <f t="shared" si="191"/>
        <v>0</v>
      </c>
      <c r="CG89" s="1">
        <f t="shared" si="191"/>
        <v>0</v>
      </c>
      <c r="CH89" s="1">
        <f t="shared" si="191"/>
        <v>0</v>
      </c>
      <c r="CI89" s="1">
        <f t="shared" si="191"/>
        <v>0</v>
      </c>
      <c r="CJ89" s="1">
        <f t="shared" si="191"/>
        <v>0</v>
      </c>
      <c r="CK89" s="1">
        <f t="shared" si="191"/>
        <v>0</v>
      </c>
      <c r="CL89" s="1">
        <f t="shared" si="191"/>
        <v>0</v>
      </c>
      <c r="CM89" s="1">
        <f t="shared" si="191"/>
        <v>0</v>
      </c>
      <c r="CN89" s="1">
        <f t="shared" si="191"/>
        <v>0</v>
      </c>
      <c r="CO89" s="1">
        <f t="shared" si="191"/>
        <v>0</v>
      </c>
      <c r="CP89" s="1">
        <f t="shared" si="191"/>
        <v>0</v>
      </c>
      <c r="CQ89" s="1">
        <f t="shared" si="191"/>
        <v>0</v>
      </c>
      <c r="CR89" s="1">
        <f t="shared" si="191"/>
        <v>0</v>
      </c>
      <c r="CS89" s="1">
        <f t="shared" si="191"/>
        <v>0</v>
      </c>
      <c r="CT89" s="1">
        <f t="shared" si="191"/>
        <v>0</v>
      </c>
      <c r="CU89" s="1">
        <f t="shared" si="191"/>
        <v>0</v>
      </c>
      <c r="CV89" s="1">
        <f t="shared" si="191"/>
        <v>0</v>
      </c>
      <c r="CW89" s="1">
        <f t="shared" si="191"/>
        <v>0</v>
      </c>
      <c r="CX89" s="1">
        <f t="shared" si="191"/>
        <v>0</v>
      </c>
      <c r="CY89" s="1">
        <f t="shared" si="191"/>
        <v>0</v>
      </c>
      <c r="CZ89" s="1">
        <f t="shared" si="191"/>
        <v>0</v>
      </c>
      <c r="DA89" s="1">
        <f t="shared" si="191"/>
        <v>0</v>
      </c>
      <c r="DB89" s="1">
        <f t="shared" si="191"/>
        <v>0</v>
      </c>
      <c r="DC89" s="1">
        <f t="shared" si="191"/>
        <v>0</v>
      </c>
      <c r="DD89" s="1">
        <f t="shared" si="191"/>
        <v>0</v>
      </c>
      <c r="DE89" s="1">
        <f t="shared" si="191"/>
        <v>0</v>
      </c>
      <c r="DF89" s="1">
        <f t="shared" si="191"/>
        <v>0</v>
      </c>
      <c r="DG89" s="1">
        <f t="shared" si="191"/>
        <v>0</v>
      </c>
    </row>
    <row r="90" spans="7:111" ht="12.75" customHeight="1">
      <c r="G90" s="19"/>
      <c r="H90" s="46">
        <f t="shared" si="181"/>
        <v>1</v>
      </c>
      <c r="I90" s="32">
        <v>1</v>
      </c>
      <c r="J90" s="34">
        <f t="shared" si="182"/>
        <v>0.05</v>
      </c>
      <c r="K90" s="35">
        <f>K85*$J90</f>
        <v>2.4414062500000014E-16</v>
      </c>
      <c r="L90" s="35">
        <f>L85*$J90</f>
        <v>2.6855468750000026E-15</v>
      </c>
      <c r="M90" s="35">
        <f>M85*$J90</f>
        <v>1.8798828125000014E-14</v>
      </c>
      <c r="N90" s="35">
        <f>N85*$J90</f>
        <v>1.020507812500001E-13</v>
      </c>
      <c r="O90" s="35">
        <f>O85*$J90</f>
        <v>4.672851562500004E-13</v>
      </c>
      <c r="P90" s="1">
        <f aca="true" t="shared" si="192" ref="P90:BV90">P85*$J90</f>
        <v>1.895996093750001E-12</v>
      </c>
      <c r="Q90" s="1">
        <f t="shared" si="192"/>
        <v>6.974365234375005E-12</v>
      </c>
      <c r="R90" s="1">
        <f t="shared" si="192"/>
        <v>2.3670410156250018E-11</v>
      </c>
      <c r="S90" s="1">
        <f t="shared" si="192"/>
        <v>7.495629882812506E-11</v>
      </c>
      <c r="T90" s="1">
        <f t="shared" si="192"/>
        <v>2.233515625000002E-10</v>
      </c>
      <c r="U90" s="1">
        <f t="shared" si="192"/>
        <v>6.305073242187507E-10</v>
      </c>
      <c r="V90" s="1">
        <f t="shared" si="192"/>
        <v>1.6943896484375014E-09</v>
      </c>
      <c r="W90" s="1">
        <f t="shared" si="192"/>
        <v>4.352734375000003E-09</v>
      </c>
      <c r="X90" s="1">
        <f t="shared" si="192"/>
        <v>1.0723428955078133E-08</v>
      </c>
      <c r="Y90" s="1">
        <f t="shared" si="192"/>
        <v>2.5403863525390638E-08</v>
      </c>
      <c r="Z90" s="1">
        <f t="shared" si="192"/>
        <v>5.8003153076171905E-08</v>
      </c>
      <c r="AA90" s="1">
        <f t="shared" si="192"/>
        <v>1.278739526367188E-07</v>
      </c>
      <c r="AB90" s="1">
        <f t="shared" si="192"/>
        <v>2.726416467285158E-07</v>
      </c>
      <c r="AC90" s="1">
        <f t="shared" si="192"/>
        <v>5.629293103027347E-07</v>
      </c>
      <c r="AD90" s="1">
        <f t="shared" si="192"/>
        <v>1.1268354882812502E-06</v>
      </c>
      <c r="AE90" s="1">
        <f t="shared" si="192"/>
        <v>2.188928371093751E-06</v>
      </c>
      <c r="AF90" s="1">
        <f t="shared" si="192"/>
        <v>4.129596751220705E-06</v>
      </c>
      <c r="AG90" s="1">
        <f t="shared" si="192"/>
        <v>7.571587633300785E-06</v>
      </c>
      <c r="AH90" s="1">
        <f t="shared" si="192"/>
        <v>1.3499084572509774E-05</v>
      </c>
      <c r="AI90" s="1">
        <f t="shared" si="192"/>
        <v>2.341284541674806E-05</v>
      </c>
      <c r="AJ90" s="1">
        <f t="shared" si="192"/>
        <v>3.951730281372072E-05</v>
      </c>
      <c r="AK90" s="1">
        <f t="shared" si="192"/>
        <v>6.492443206616215E-05</v>
      </c>
      <c r="AL90" s="1">
        <f t="shared" si="192"/>
        <v>0.00010384670961328132</v>
      </c>
      <c r="AM90" s="1">
        <f t="shared" si="192"/>
        <v>0.00016172273026464852</v>
      </c>
      <c r="AN90" s="1">
        <f t="shared" si="192"/>
        <v>0.0002452123602714845</v>
      </c>
      <c r="AO90" s="1">
        <f t="shared" si="192"/>
        <v>0.0003619658797814943</v>
      </c>
      <c r="AP90" s="1">
        <f t="shared" si="192"/>
        <v>0.000520076426364258</v>
      </c>
      <c r="AQ90" s="1">
        <f t="shared" si="192"/>
        <v>0.0007271622274672855</v>
      </c>
      <c r="AR90" s="1">
        <f t="shared" si="192"/>
        <v>0.0009890083496140142</v>
      </c>
      <c r="AS90" s="1">
        <f t="shared" si="192"/>
        <v>0.0013079062320183112</v>
      </c>
      <c r="AT90" s="1">
        <f t="shared" si="192"/>
        <v>0.0016807930507500006</v>
      </c>
      <c r="AU90" s="1">
        <f t="shared" si="192"/>
        <v>0.0020975420062963874</v>
      </c>
      <c r="AV90" s="1">
        <f t="shared" si="192"/>
        <v>0.0025398935215075694</v>
      </c>
      <c r="AW90" s="1">
        <f t="shared" si="192"/>
        <v>0.0029812299069555677</v>
      </c>
      <c r="AX90" s="1">
        <f t="shared" si="192"/>
        <v>0.003388075294583742</v>
      </c>
      <c r="AY90" s="1">
        <f t="shared" si="192"/>
        <v>0.003722997645186769</v>
      </c>
      <c r="AZ90" s="1">
        <f t="shared" si="192"/>
        <v>0.00394918930117798</v>
      </c>
      <c r="BA90" s="1">
        <f t="shared" si="192"/>
        <v>0.004036269492537843</v>
      </c>
      <c r="BB90" s="1">
        <f t="shared" si="192"/>
        <v>0.003965422869616701</v>
      </c>
      <c r="BC90" s="1">
        <f t="shared" si="192"/>
        <v>0.0037346806814892598</v>
      </c>
      <c r="BD90" s="1">
        <f t="shared" si="192"/>
        <v>0.0033605212089506857</v>
      </c>
      <c r="BE90" s="1">
        <f t="shared" si="192"/>
        <v>0.002876992406747316</v>
      </c>
      <c r="BF90" s="1">
        <f t="shared" si="192"/>
        <v>0.002331532973794923</v>
      </c>
      <c r="BG90" s="1">
        <f t="shared" si="192"/>
        <v>0.0017761684128310556</v>
      </c>
      <c r="BH90" s="1">
        <f t="shared" si="192"/>
        <v>0.0012610963021223152</v>
      </c>
      <c r="BI90" s="1">
        <f t="shared" si="192"/>
        <v>0.0008244833540866702</v>
      </c>
      <c r="BJ90" s="1">
        <f t="shared" si="192"/>
        <v>0.000487771756070801</v>
      </c>
      <c r="BK90" s="1">
        <f t="shared" si="192"/>
        <v>0.00025455997950732433</v>
      </c>
      <c r="BL90" s="1">
        <f t="shared" si="192"/>
        <v>0.0001113266395393067</v>
      </c>
      <c r="BM90" s="1">
        <f t="shared" si="192"/>
        <v>3.745569180761722E-05</v>
      </c>
      <c r="BN90" s="1">
        <f t="shared" si="192"/>
        <v>7.66139150610352E-06</v>
      </c>
      <c r="BO90" s="1">
        <f t="shared" si="192"/>
        <v>0</v>
      </c>
      <c r="BP90" s="1">
        <f t="shared" si="192"/>
        <v>0</v>
      </c>
      <c r="BQ90" s="1">
        <f t="shared" si="192"/>
        <v>0</v>
      </c>
      <c r="BR90" s="1">
        <f t="shared" si="192"/>
        <v>0</v>
      </c>
      <c r="BS90" s="1">
        <f t="shared" si="192"/>
        <v>0</v>
      </c>
      <c r="BT90" s="1">
        <f t="shared" si="192"/>
        <v>0</v>
      </c>
      <c r="BU90" s="1">
        <f t="shared" si="192"/>
        <v>0</v>
      </c>
      <c r="BV90" s="1">
        <f t="shared" si="192"/>
        <v>0</v>
      </c>
      <c r="BW90" s="1">
        <f aca="true" t="shared" si="193" ref="BW90:DG90">BW85*$J90</f>
        <v>0</v>
      </c>
      <c r="BX90" s="1">
        <f t="shared" si="193"/>
        <v>0</v>
      </c>
      <c r="BY90" s="1">
        <f t="shared" si="193"/>
        <v>0</v>
      </c>
      <c r="BZ90" s="1">
        <f t="shared" si="193"/>
        <v>0</v>
      </c>
      <c r="CA90" s="1">
        <f t="shared" si="193"/>
        <v>0</v>
      </c>
      <c r="CB90" s="1">
        <f t="shared" si="193"/>
        <v>0</v>
      </c>
      <c r="CC90" s="1">
        <f t="shared" si="193"/>
        <v>0</v>
      </c>
      <c r="CD90" s="1">
        <f t="shared" si="193"/>
        <v>0</v>
      </c>
      <c r="CE90" s="1">
        <f t="shared" si="193"/>
        <v>0</v>
      </c>
      <c r="CF90" s="1">
        <f t="shared" si="193"/>
        <v>0</v>
      </c>
      <c r="CG90" s="1">
        <f t="shared" si="193"/>
        <v>0</v>
      </c>
      <c r="CH90" s="1">
        <f t="shared" si="193"/>
        <v>0</v>
      </c>
      <c r="CI90" s="1">
        <f t="shared" si="193"/>
        <v>0</v>
      </c>
      <c r="CJ90" s="1">
        <f t="shared" si="193"/>
        <v>0</v>
      </c>
      <c r="CK90" s="1">
        <f t="shared" si="193"/>
        <v>0</v>
      </c>
      <c r="CL90" s="1">
        <f t="shared" si="193"/>
        <v>0</v>
      </c>
      <c r="CM90" s="1">
        <f t="shared" si="193"/>
        <v>0</v>
      </c>
      <c r="CN90" s="1">
        <f t="shared" si="193"/>
        <v>0</v>
      </c>
      <c r="CO90" s="1">
        <f t="shared" si="193"/>
        <v>0</v>
      </c>
      <c r="CP90" s="1">
        <f t="shared" si="193"/>
        <v>0</v>
      </c>
      <c r="CQ90" s="1">
        <f t="shared" si="193"/>
        <v>0</v>
      </c>
      <c r="CR90" s="1">
        <f t="shared" si="193"/>
        <v>0</v>
      </c>
      <c r="CS90" s="1">
        <f t="shared" si="193"/>
        <v>0</v>
      </c>
      <c r="CT90" s="1">
        <f t="shared" si="193"/>
        <v>0</v>
      </c>
      <c r="CU90" s="1">
        <f t="shared" si="193"/>
        <v>0</v>
      </c>
      <c r="CV90" s="1">
        <f t="shared" si="193"/>
        <v>0</v>
      </c>
      <c r="CW90" s="1">
        <f t="shared" si="193"/>
        <v>0</v>
      </c>
      <c r="CX90" s="1">
        <f t="shared" si="193"/>
        <v>0</v>
      </c>
      <c r="CY90" s="1">
        <f t="shared" si="193"/>
        <v>0</v>
      </c>
      <c r="CZ90" s="1">
        <f t="shared" si="193"/>
        <v>0</v>
      </c>
      <c r="DA90" s="1">
        <f t="shared" si="193"/>
        <v>0</v>
      </c>
      <c r="DB90" s="1">
        <f t="shared" si="193"/>
        <v>0</v>
      </c>
      <c r="DC90" s="1">
        <f t="shared" si="193"/>
        <v>0</v>
      </c>
      <c r="DD90" s="1">
        <f t="shared" si="193"/>
        <v>0</v>
      </c>
      <c r="DE90" s="1">
        <f t="shared" si="193"/>
        <v>0</v>
      </c>
      <c r="DF90" s="1">
        <f t="shared" si="193"/>
        <v>0</v>
      </c>
      <c r="DG90" s="1">
        <f t="shared" si="193"/>
        <v>0</v>
      </c>
    </row>
    <row r="91" spans="7:111" ht="12.75" customHeight="1" thickBot="1">
      <c r="G91" s="20">
        <f>SUM(J86:J91)</f>
        <v>1</v>
      </c>
      <c r="H91" s="47">
        <f t="shared" si="181"/>
        <v>0</v>
      </c>
      <c r="I91" s="32">
        <v>0</v>
      </c>
      <c r="J91" s="34">
        <f t="shared" si="182"/>
        <v>0.05</v>
      </c>
      <c r="K91" s="35">
        <f>K85*$J91</f>
        <v>2.4414062500000014E-16</v>
      </c>
      <c r="L91" s="35">
        <f>L85*$J91</f>
        <v>2.6855468750000026E-15</v>
      </c>
      <c r="M91" s="35">
        <f>M85*$J91</f>
        <v>1.8798828125000014E-14</v>
      </c>
      <c r="N91" s="35">
        <f>N85*$J91</f>
        <v>1.020507812500001E-13</v>
      </c>
      <c r="O91" s="35">
        <f>O85*$J91</f>
        <v>4.672851562500004E-13</v>
      </c>
      <c r="P91" s="1">
        <f aca="true" t="shared" si="194" ref="P91:BV91">P85*$J91</f>
        <v>1.895996093750001E-12</v>
      </c>
      <c r="Q91" s="1">
        <f t="shared" si="194"/>
        <v>6.974365234375005E-12</v>
      </c>
      <c r="R91" s="1">
        <f t="shared" si="194"/>
        <v>2.3670410156250018E-11</v>
      </c>
      <c r="S91" s="1">
        <f t="shared" si="194"/>
        <v>7.495629882812506E-11</v>
      </c>
      <c r="T91" s="1">
        <f t="shared" si="194"/>
        <v>2.233515625000002E-10</v>
      </c>
      <c r="U91" s="1">
        <f t="shared" si="194"/>
        <v>6.305073242187507E-10</v>
      </c>
      <c r="V91" s="1">
        <f t="shared" si="194"/>
        <v>1.6943896484375014E-09</v>
      </c>
      <c r="W91" s="1">
        <f t="shared" si="194"/>
        <v>4.352734375000003E-09</v>
      </c>
      <c r="X91" s="1">
        <f t="shared" si="194"/>
        <v>1.0723428955078133E-08</v>
      </c>
      <c r="Y91" s="1">
        <f t="shared" si="194"/>
        <v>2.5403863525390638E-08</v>
      </c>
      <c r="Z91" s="1">
        <f t="shared" si="194"/>
        <v>5.8003153076171905E-08</v>
      </c>
      <c r="AA91" s="1">
        <f t="shared" si="194"/>
        <v>1.278739526367188E-07</v>
      </c>
      <c r="AB91" s="1">
        <f t="shared" si="194"/>
        <v>2.726416467285158E-07</v>
      </c>
      <c r="AC91" s="1">
        <f t="shared" si="194"/>
        <v>5.629293103027347E-07</v>
      </c>
      <c r="AD91" s="1">
        <f t="shared" si="194"/>
        <v>1.1268354882812502E-06</v>
      </c>
      <c r="AE91" s="1">
        <f t="shared" si="194"/>
        <v>2.188928371093751E-06</v>
      </c>
      <c r="AF91" s="1">
        <f t="shared" si="194"/>
        <v>4.129596751220705E-06</v>
      </c>
      <c r="AG91" s="1">
        <f t="shared" si="194"/>
        <v>7.571587633300785E-06</v>
      </c>
      <c r="AH91" s="1">
        <f t="shared" si="194"/>
        <v>1.3499084572509774E-05</v>
      </c>
      <c r="AI91" s="1">
        <f t="shared" si="194"/>
        <v>2.341284541674806E-05</v>
      </c>
      <c r="AJ91" s="1">
        <f t="shared" si="194"/>
        <v>3.951730281372072E-05</v>
      </c>
      <c r="AK91" s="1">
        <f t="shared" si="194"/>
        <v>6.492443206616215E-05</v>
      </c>
      <c r="AL91" s="1">
        <f t="shared" si="194"/>
        <v>0.00010384670961328132</v>
      </c>
      <c r="AM91" s="1">
        <f t="shared" si="194"/>
        <v>0.00016172273026464852</v>
      </c>
      <c r="AN91" s="1">
        <f t="shared" si="194"/>
        <v>0.0002452123602714845</v>
      </c>
      <c r="AO91" s="1">
        <f t="shared" si="194"/>
        <v>0.0003619658797814943</v>
      </c>
      <c r="AP91" s="1">
        <f t="shared" si="194"/>
        <v>0.000520076426364258</v>
      </c>
      <c r="AQ91" s="1">
        <f t="shared" si="194"/>
        <v>0.0007271622274672855</v>
      </c>
      <c r="AR91" s="1">
        <f t="shared" si="194"/>
        <v>0.0009890083496140142</v>
      </c>
      <c r="AS91" s="1">
        <f t="shared" si="194"/>
        <v>0.0013079062320183112</v>
      </c>
      <c r="AT91" s="1">
        <f t="shared" si="194"/>
        <v>0.0016807930507500006</v>
      </c>
      <c r="AU91" s="1">
        <f t="shared" si="194"/>
        <v>0.0020975420062963874</v>
      </c>
      <c r="AV91" s="1">
        <f t="shared" si="194"/>
        <v>0.0025398935215075694</v>
      </c>
      <c r="AW91" s="1">
        <f t="shared" si="194"/>
        <v>0.0029812299069555677</v>
      </c>
      <c r="AX91" s="1">
        <f t="shared" si="194"/>
        <v>0.003388075294583742</v>
      </c>
      <c r="AY91" s="1">
        <f t="shared" si="194"/>
        <v>0.003722997645186769</v>
      </c>
      <c r="AZ91" s="1">
        <f t="shared" si="194"/>
        <v>0.00394918930117798</v>
      </c>
      <c r="BA91" s="1">
        <f t="shared" si="194"/>
        <v>0.004036269492537843</v>
      </c>
      <c r="BB91" s="1">
        <f t="shared" si="194"/>
        <v>0.003965422869616701</v>
      </c>
      <c r="BC91" s="1">
        <f t="shared" si="194"/>
        <v>0.0037346806814892598</v>
      </c>
      <c r="BD91" s="1">
        <f t="shared" si="194"/>
        <v>0.0033605212089506857</v>
      </c>
      <c r="BE91" s="1">
        <f t="shared" si="194"/>
        <v>0.002876992406747316</v>
      </c>
      <c r="BF91" s="1">
        <f t="shared" si="194"/>
        <v>0.002331532973794923</v>
      </c>
      <c r="BG91" s="1">
        <f t="shared" si="194"/>
        <v>0.0017761684128310556</v>
      </c>
      <c r="BH91" s="1">
        <f t="shared" si="194"/>
        <v>0.0012610963021223152</v>
      </c>
      <c r="BI91" s="1">
        <f t="shared" si="194"/>
        <v>0.0008244833540866702</v>
      </c>
      <c r="BJ91" s="1">
        <f t="shared" si="194"/>
        <v>0.000487771756070801</v>
      </c>
      <c r="BK91" s="1">
        <f t="shared" si="194"/>
        <v>0.00025455997950732433</v>
      </c>
      <c r="BL91" s="1">
        <f t="shared" si="194"/>
        <v>0.0001113266395393067</v>
      </c>
      <c r="BM91" s="1">
        <f t="shared" si="194"/>
        <v>3.745569180761722E-05</v>
      </c>
      <c r="BN91" s="1">
        <f t="shared" si="194"/>
        <v>7.66139150610352E-06</v>
      </c>
      <c r="BO91" s="1">
        <f t="shared" si="194"/>
        <v>0</v>
      </c>
      <c r="BP91" s="1">
        <f t="shared" si="194"/>
        <v>0</v>
      </c>
      <c r="BQ91" s="1">
        <f t="shared" si="194"/>
        <v>0</v>
      </c>
      <c r="BR91" s="1">
        <f t="shared" si="194"/>
        <v>0</v>
      </c>
      <c r="BS91" s="1">
        <f t="shared" si="194"/>
        <v>0</v>
      </c>
      <c r="BT91" s="1">
        <f t="shared" si="194"/>
        <v>0</v>
      </c>
      <c r="BU91" s="1">
        <f t="shared" si="194"/>
        <v>0</v>
      </c>
      <c r="BV91" s="1">
        <f t="shared" si="194"/>
        <v>0</v>
      </c>
      <c r="BW91" s="1">
        <f aca="true" t="shared" si="195" ref="BW91:DG91">BW85*$J91</f>
        <v>0</v>
      </c>
      <c r="BX91" s="1">
        <f t="shared" si="195"/>
        <v>0</v>
      </c>
      <c r="BY91" s="1">
        <f t="shared" si="195"/>
        <v>0</v>
      </c>
      <c r="BZ91" s="1">
        <f t="shared" si="195"/>
        <v>0</v>
      </c>
      <c r="CA91" s="1">
        <f t="shared" si="195"/>
        <v>0</v>
      </c>
      <c r="CB91" s="1">
        <f t="shared" si="195"/>
        <v>0</v>
      </c>
      <c r="CC91" s="1">
        <f t="shared" si="195"/>
        <v>0</v>
      </c>
      <c r="CD91" s="1">
        <f t="shared" si="195"/>
        <v>0</v>
      </c>
      <c r="CE91" s="1">
        <f t="shared" si="195"/>
        <v>0</v>
      </c>
      <c r="CF91" s="1">
        <f t="shared" si="195"/>
        <v>0</v>
      </c>
      <c r="CG91" s="1">
        <f t="shared" si="195"/>
        <v>0</v>
      </c>
      <c r="CH91" s="1">
        <f t="shared" si="195"/>
        <v>0</v>
      </c>
      <c r="CI91" s="1">
        <f t="shared" si="195"/>
        <v>0</v>
      </c>
      <c r="CJ91" s="1">
        <f t="shared" si="195"/>
        <v>0</v>
      </c>
      <c r="CK91" s="1">
        <f t="shared" si="195"/>
        <v>0</v>
      </c>
      <c r="CL91" s="1">
        <f t="shared" si="195"/>
        <v>0</v>
      </c>
      <c r="CM91" s="1">
        <f t="shared" si="195"/>
        <v>0</v>
      </c>
      <c r="CN91" s="1">
        <f t="shared" si="195"/>
        <v>0</v>
      </c>
      <c r="CO91" s="1">
        <f t="shared" si="195"/>
        <v>0</v>
      </c>
      <c r="CP91" s="1">
        <f t="shared" si="195"/>
        <v>0</v>
      </c>
      <c r="CQ91" s="1">
        <f t="shared" si="195"/>
        <v>0</v>
      </c>
      <c r="CR91" s="1">
        <f t="shared" si="195"/>
        <v>0</v>
      </c>
      <c r="CS91" s="1">
        <f t="shared" si="195"/>
        <v>0</v>
      </c>
      <c r="CT91" s="1">
        <f t="shared" si="195"/>
        <v>0</v>
      </c>
      <c r="CU91" s="1">
        <f t="shared" si="195"/>
        <v>0</v>
      </c>
      <c r="CV91" s="1">
        <f t="shared" si="195"/>
        <v>0</v>
      </c>
      <c r="CW91" s="1">
        <f t="shared" si="195"/>
        <v>0</v>
      </c>
      <c r="CX91" s="1">
        <f t="shared" si="195"/>
        <v>0</v>
      </c>
      <c r="CY91" s="1">
        <f t="shared" si="195"/>
        <v>0</v>
      </c>
      <c r="CZ91" s="1">
        <f t="shared" si="195"/>
        <v>0</v>
      </c>
      <c r="DA91" s="1">
        <f t="shared" si="195"/>
        <v>0</v>
      </c>
      <c r="DB91" s="1">
        <f t="shared" si="195"/>
        <v>0</v>
      </c>
      <c r="DC91" s="1">
        <f t="shared" si="195"/>
        <v>0</v>
      </c>
      <c r="DD91" s="1">
        <f t="shared" si="195"/>
        <v>0</v>
      </c>
      <c r="DE91" s="1">
        <f t="shared" si="195"/>
        <v>0</v>
      </c>
      <c r="DF91" s="1">
        <f t="shared" si="195"/>
        <v>0</v>
      </c>
      <c r="DG91" s="1">
        <f t="shared" si="195"/>
        <v>0</v>
      </c>
    </row>
    <row r="92" spans="1:111" ht="12.75" customHeight="1" thickBot="1">
      <c r="A92" s="2">
        <f>A85+1</f>
        <v>12</v>
      </c>
      <c r="B92" s="43">
        <f>SQRT(D92)</f>
        <v>5.123475382979799</v>
      </c>
      <c r="C92" s="13">
        <f>C85+E92</f>
        <v>45</v>
      </c>
      <c r="D92" s="14">
        <f>D85+F92</f>
        <v>26.25</v>
      </c>
      <c r="E92" s="29">
        <f>SUMPRODUCT(I86:I91,J86:J91)</f>
        <v>3.75</v>
      </c>
      <c r="F92" s="14">
        <f>SUMPRODUCT(H86:H91,J86:J91)-SUMPRODUCT(J86:J91,I86:I91)^2</f>
        <v>2.1875</v>
      </c>
      <c r="G92" s="21"/>
      <c r="H92" s="22"/>
      <c r="K92" s="33">
        <f>K91</f>
        <v>2.4414062500000014E-16</v>
      </c>
      <c r="L92" s="33">
        <f>L91+K90</f>
        <v>2.9296875000000025E-15</v>
      </c>
      <c r="M92" s="33">
        <f>M91+L90+K89</f>
        <v>2.197265625000002E-14</v>
      </c>
      <c r="N92" s="33">
        <f>N91+M90+L89+K88</f>
        <v>1.2695312500000012E-13</v>
      </c>
      <c r="O92" s="33">
        <f>O91+N90+M89+L88+K87</f>
        <v>6.159667968750005E-13</v>
      </c>
      <c r="P92" s="36">
        <f aca="true" t="shared" si="196" ref="P92:AP92">P91+O90+N89+M88+L87+K86</f>
        <v>2.636718750000002E-12</v>
      </c>
      <c r="Q92" s="36">
        <f t="shared" si="196"/>
        <v>1.0210449218750005E-11</v>
      </c>
      <c r="R92" s="36">
        <f t="shared" si="196"/>
        <v>3.6416015625000024E-11</v>
      </c>
      <c r="S92" s="36">
        <f t="shared" si="196"/>
        <v>1.2105102539062509E-10</v>
      </c>
      <c r="T92" s="36">
        <f t="shared" si="196"/>
        <v>3.783613281250004E-10</v>
      </c>
      <c r="U92" s="36">
        <f t="shared" si="196"/>
        <v>1.119744140625001E-09</v>
      </c>
      <c r="V92" s="36">
        <f t="shared" si="196"/>
        <v>3.1539199218750024E-09</v>
      </c>
      <c r="W92" s="36">
        <f t="shared" si="196"/>
        <v>8.491052246093756E-09</v>
      </c>
      <c r="X92" s="36">
        <f t="shared" si="196"/>
        <v>2.192447753906252E-08</v>
      </c>
      <c r="Y92" s="36">
        <f t="shared" si="196"/>
        <v>5.4448123535156285E-08</v>
      </c>
      <c r="Z92" s="36">
        <f t="shared" si="196"/>
        <v>1.3036420214843758E-07</v>
      </c>
      <c r="AA92" s="36">
        <f t="shared" si="196"/>
        <v>3.015155639648439E-07</v>
      </c>
      <c r="AB92" s="36">
        <f t="shared" si="196"/>
        <v>6.748018212890629E-07</v>
      </c>
      <c r="AC92" s="36">
        <f t="shared" si="196"/>
        <v>1.4634546362304699E-06</v>
      </c>
      <c r="AD92" s="36">
        <f t="shared" si="196"/>
        <v>3.0793173339843768E-06</v>
      </c>
      <c r="AE92" s="36">
        <f t="shared" si="196"/>
        <v>6.2930716083984395E-06</v>
      </c>
      <c r="AF92" s="36">
        <f t="shared" si="196"/>
        <v>1.2502416190429693E-05</v>
      </c>
      <c r="AG92" s="36">
        <f t="shared" si="196"/>
        <v>2.4165039653320324E-05</v>
      </c>
      <c r="AH92" s="36">
        <f t="shared" si="196"/>
        <v>4.547035656738283E-05</v>
      </c>
      <c r="AI92" s="36">
        <f t="shared" si="196"/>
        <v>8.334112838842778E-05</v>
      </c>
      <c r="AJ92" s="36">
        <f t="shared" si="196"/>
        <v>0.00014886182262011723</v>
      </c>
      <c r="AK92" s="36">
        <f t="shared" si="196"/>
        <v>0.0002592174007250978</v>
      </c>
      <c r="AL92" s="36">
        <f t="shared" si="196"/>
        <v>0.00044018491054687524</v>
      </c>
      <c r="AM92" s="36">
        <f t="shared" si="196"/>
        <v>0.0007291133552709965</v>
      </c>
      <c r="AN92" s="36">
        <f t="shared" si="196"/>
        <v>0.0011781866259667974</v>
      </c>
      <c r="AO92" s="36">
        <f t="shared" si="196"/>
        <v>0.0018575172830102547</v>
      </c>
      <c r="AP92" s="36">
        <f t="shared" si="196"/>
        <v>0.002857341944531251</v>
      </c>
      <c r="AQ92" s="36">
        <f aca="true" t="shared" si="197" ref="AQ92:BV92">AQ91+AP90+AO89+AN88+AM87+AL86</f>
        <v>0.004288318801787112</v>
      </c>
      <c r="AR92" s="36">
        <f t="shared" si="197"/>
        <v>0.006278575082622074</v>
      </c>
      <c r="AS92" s="36">
        <f t="shared" si="197"/>
        <v>0.008966243077229007</v>
      </c>
      <c r="AT92" s="36">
        <f t="shared" si="197"/>
        <v>0.012486201287888677</v>
      </c>
      <c r="AU92" s="36">
        <f t="shared" si="197"/>
        <v>0.016950509317072517</v>
      </c>
      <c r="AV92" s="36">
        <f t="shared" si="197"/>
        <v>0.02242323377102052</v>
      </c>
      <c r="AW92" s="36">
        <f t="shared" si="197"/>
        <v>0.028891286667905282</v>
      </c>
      <c r="AX92" s="36">
        <f t="shared" si="197"/>
        <v>0.036236046554608416</v>
      </c>
      <c r="AY92" s="36">
        <f t="shared" si="197"/>
        <v>0.04421051880013991</v>
      </c>
      <c r="AZ92" s="36">
        <f t="shared" si="197"/>
        <v>0.0524294793990967</v>
      </c>
      <c r="BA92" s="36">
        <f t="shared" si="197"/>
        <v>0.06037964128923098</v>
      </c>
      <c r="BB92" s="36">
        <f t="shared" si="197"/>
        <v>0.06745243424100589</v>
      </c>
      <c r="BC92" s="36">
        <f t="shared" si="197"/>
        <v>0.07300487867171634</v>
      </c>
      <c r="BD92" s="36">
        <f t="shared" si="197"/>
        <v>0.0764385921186797</v>
      </c>
      <c r="BE92" s="36">
        <f t="shared" si="197"/>
        <v>0.07729092526827983</v>
      </c>
      <c r="BF92" s="36">
        <f t="shared" si="197"/>
        <v>0.07532172675421878</v>
      </c>
      <c r="BG92" s="36">
        <f t="shared" si="197"/>
        <v>0.07057077837948002</v>
      </c>
      <c r="BH92" s="36">
        <f t="shared" si="197"/>
        <v>0.06338551885199124</v>
      </c>
      <c r="BI92" s="36">
        <f t="shared" si="197"/>
        <v>0.0543851759108013</v>
      </c>
      <c r="BJ92" s="36">
        <f t="shared" si="197"/>
        <v>0.0443820165088008</v>
      </c>
      <c r="BK92" s="36">
        <f t="shared" si="197"/>
        <v>0.03426305776559694</v>
      </c>
      <c r="BL92" s="36">
        <f t="shared" si="197"/>
        <v>0.024844781117417003</v>
      </c>
      <c r="BM92" s="36">
        <f t="shared" si="197"/>
        <v>0.01676901769402149</v>
      </c>
      <c r="BN92" s="36">
        <f t="shared" si="197"/>
        <v>0.010402887511977543</v>
      </c>
      <c r="BO92" s="36">
        <f t="shared" si="197"/>
        <v>0.0058247384164057635</v>
      </c>
      <c r="BP92" s="36">
        <f t="shared" si="197"/>
        <v>0.0028640362321582045</v>
      </c>
      <c r="BQ92" s="36">
        <f t="shared" si="197"/>
        <v>0.0011747466976025397</v>
      </c>
      <c r="BR92" s="36">
        <f t="shared" si="197"/>
        <v>0.00036774679229296904</v>
      </c>
      <c r="BS92" s="36">
        <f t="shared" si="197"/>
        <v>6.895252355493168E-05</v>
      </c>
      <c r="BT92" s="36">
        <f t="shared" si="197"/>
        <v>0</v>
      </c>
      <c r="BU92" s="36">
        <f t="shared" si="197"/>
        <v>0</v>
      </c>
      <c r="BV92" s="36">
        <f t="shared" si="197"/>
        <v>0</v>
      </c>
      <c r="BW92" s="36">
        <f aca="true" t="shared" si="198" ref="BW92:DB92">BW91+BV90+BU89+BT88+BS87+BR86</f>
        <v>0</v>
      </c>
      <c r="BX92" s="36">
        <f t="shared" si="198"/>
        <v>0</v>
      </c>
      <c r="BY92" s="36">
        <f t="shared" si="198"/>
        <v>0</v>
      </c>
      <c r="BZ92" s="36">
        <f t="shared" si="198"/>
        <v>0</v>
      </c>
      <c r="CA92" s="36">
        <f t="shared" si="198"/>
        <v>0</v>
      </c>
      <c r="CB92" s="36">
        <f t="shared" si="198"/>
        <v>0</v>
      </c>
      <c r="CC92" s="36">
        <f t="shared" si="198"/>
        <v>0</v>
      </c>
      <c r="CD92" s="36">
        <f t="shared" si="198"/>
        <v>0</v>
      </c>
      <c r="CE92" s="36">
        <f t="shared" si="198"/>
        <v>0</v>
      </c>
      <c r="CF92" s="36">
        <f t="shared" si="198"/>
        <v>0</v>
      </c>
      <c r="CG92" s="36">
        <f t="shared" si="198"/>
        <v>0</v>
      </c>
      <c r="CH92" s="36">
        <f t="shared" si="198"/>
        <v>0</v>
      </c>
      <c r="CI92" s="36">
        <f t="shared" si="198"/>
        <v>0</v>
      </c>
      <c r="CJ92" s="36">
        <f t="shared" si="198"/>
        <v>0</v>
      </c>
      <c r="CK92" s="36">
        <f t="shared" si="198"/>
        <v>0</v>
      </c>
      <c r="CL92" s="36">
        <f t="shared" si="198"/>
        <v>0</v>
      </c>
      <c r="CM92" s="36">
        <f t="shared" si="198"/>
        <v>0</v>
      </c>
      <c r="CN92" s="36">
        <f t="shared" si="198"/>
        <v>0</v>
      </c>
      <c r="CO92" s="36">
        <f t="shared" si="198"/>
        <v>0</v>
      </c>
      <c r="CP92" s="36">
        <f t="shared" si="198"/>
        <v>0</v>
      </c>
      <c r="CQ92" s="36">
        <f t="shared" si="198"/>
        <v>0</v>
      </c>
      <c r="CR92" s="36">
        <f t="shared" si="198"/>
        <v>0</v>
      </c>
      <c r="CS92" s="36">
        <f t="shared" si="198"/>
        <v>0</v>
      </c>
      <c r="CT92" s="36">
        <f t="shared" si="198"/>
        <v>0</v>
      </c>
      <c r="CU92" s="36">
        <f t="shared" si="198"/>
        <v>0</v>
      </c>
      <c r="CV92" s="36">
        <f t="shared" si="198"/>
        <v>0</v>
      </c>
      <c r="CW92" s="36">
        <f t="shared" si="198"/>
        <v>0</v>
      </c>
      <c r="CX92" s="36">
        <f t="shared" si="198"/>
        <v>0</v>
      </c>
      <c r="CY92" s="36">
        <f t="shared" si="198"/>
        <v>0</v>
      </c>
      <c r="CZ92" s="36">
        <f t="shared" si="198"/>
        <v>0</v>
      </c>
      <c r="DA92" s="36">
        <f t="shared" si="198"/>
        <v>0</v>
      </c>
      <c r="DB92" s="36">
        <f t="shared" si="198"/>
        <v>0</v>
      </c>
      <c r="DC92" s="36">
        <f>DC91+DB90+DA89+CZ88+CY87+CX86</f>
        <v>0</v>
      </c>
      <c r="DD92" s="36">
        <f>DD91+DC90+DB89+DA88+CZ87+CY86</f>
        <v>0</v>
      </c>
      <c r="DE92" s="36">
        <f>DE91+DD90+DC89+DB88+DA87+CZ86</f>
        <v>0</v>
      </c>
      <c r="DF92" s="36">
        <f>DF91+DE90+DD89+DC88+DB87+DA86</f>
        <v>0</v>
      </c>
      <c r="DG92" s="36">
        <f>DG91+DF90+DE89+DD88+DC87+DB86</f>
        <v>0</v>
      </c>
    </row>
    <row r="93" spans="2:111" ht="12.75" customHeight="1">
      <c r="B93" s="12"/>
      <c r="C93" s="12"/>
      <c r="D93" s="12"/>
      <c r="E93" s="12"/>
      <c r="F93" s="12"/>
      <c r="G93" s="18"/>
      <c r="H93" s="45">
        <f aca="true" t="shared" si="199" ref="H93:H98">I93^2</f>
        <v>25</v>
      </c>
      <c r="I93" s="32">
        <v>5</v>
      </c>
      <c r="J93" s="34">
        <f>J86</f>
        <v>0.45</v>
      </c>
      <c r="K93" s="35">
        <f>K92*$J93</f>
        <v>1.0986328125000006E-16</v>
      </c>
      <c r="L93" s="35">
        <f>L92*$J93</f>
        <v>1.318359375000001E-15</v>
      </c>
      <c r="M93" s="35">
        <f>M92*$J93</f>
        <v>9.887695312500008E-15</v>
      </c>
      <c r="N93" s="35">
        <f>N92*$J93</f>
        <v>5.712890625000006E-14</v>
      </c>
      <c r="O93" s="35">
        <f>O92*$J93</f>
        <v>2.7718505859375026E-13</v>
      </c>
      <c r="P93" s="1">
        <f aca="true" t="shared" si="200" ref="P93:AP93">P92*$J93</f>
        <v>1.1865234375000009E-12</v>
      </c>
      <c r="Q93" s="1">
        <f t="shared" si="200"/>
        <v>4.5947021484375025E-12</v>
      </c>
      <c r="R93" s="1">
        <f t="shared" si="200"/>
        <v>1.6387207031250012E-11</v>
      </c>
      <c r="S93" s="1">
        <f t="shared" si="200"/>
        <v>5.447296142578129E-11</v>
      </c>
      <c r="T93" s="1">
        <f t="shared" si="200"/>
        <v>1.7026259765625018E-10</v>
      </c>
      <c r="U93" s="1">
        <f t="shared" si="200"/>
        <v>5.038848632812505E-10</v>
      </c>
      <c r="V93" s="1">
        <f t="shared" si="200"/>
        <v>1.419263964843751E-09</v>
      </c>
      <c r="W93" s="1">
        <f t="shared" si="200"/>
        <v>3.820973510742191E-09</v>
      </c>
      <c r="X93" s="1">
        <f t="shared" si="200"/>
        <v>9.866014892578134E-09</v>
      </c>
      <c r="Y93" s="1">
        <f t="shared" si="200"/>
        <v>2.450165559082033E-08</v>
      </c>
      <c r="Z93" s="1">
        <f t="shared" si="200"/>
        <v>5.8663890966796914E-08</v>
      </c>
      <c r="AA93" s="1">
        <f t="shared" si="200"/>
        <v>1.3568200378417976E-07</v>
      </c>
      <c r="AB93" s="1">
        <f t="shared" si="200"/>
        <v>3.0366081958007835E-07</v>
      </c>
      <c r="AC93" s="1">
        <f t="shared" si="200"/>
        <v>6.585545863037114E-07</v>
      </c>
      <c r="AD93" s="1">
        <f t="shared" si="200"/>
        <v>1.3856928002929695E-06</v>
      </c>
      <c r="AE93" s="1">
        <f t="shared" si="200"/>
        <v>2.8318822237792978E-06</v>
      </c>
      <c r="AF93" s="1">
        <f t="shared" si="200"/>
        <v>5.6260872856933614E-06</v>
      </c>
      <c r="AG93" s="1">
        <f t="shared" si="200"/>
        <v>1.0874267843994145E-05</v>
      </c>
      <c r="AH93" s="1">
        <f t="shared" si="200"/>
        <v>2.0461660455322274E-05</v>
      </c>
      <c r="AI93" s="1">
        <f t="shared" si="200"/>
        <v>3.75035077747925E-05</v>
      </c>
      <c r="AJ93" s="1">
        <f t="shared" si="200"/>
        <v>6.698782017905275E-05</v>
      </c>
      <c r="AK93" s="1">
        <f t="shared" si="200"/>
        <v>0.00011664783032629402</v>
      </c>
      <c r="AL93" s="1">
        <f t="shared" si="200"/>
        <v>0.00019808320974609386</v>
      </c>
      <c r="AM93" s="1">
        <f t="shared" si="200"/>
        <v>0.00032810100987194844</v>
      </c>
      <c r="AN93" s="1">
        <f t="shared" si="200"/>
        <v>0.0005301839816850588</v>
      </c>
      <c r="AO93" s="1">
        <f t="shared" si="200"/>
        <v>0.0008358827773546146</v>
      </c>
      <c r="AP93" s="1">
        <f t="shared" si="200"/>
        <v>0.001285803875039063</v>
      </c>
      <c r="AQ93" s="1">
        <f aca="true" t="shared" si="201" ref="AQ93:BV93">AQ92*$J93</f>
        <v>0.0019297434608042004</v>
      </c>
      <c r="AR93" s="1">
        <f t="shared" si="201"/>
        <v>0.0028253587871799333</v>
      </c>
      <c r="AS93" s="1">
        <f t="shared" si="201"/>
        <v>0.0040348093847530535</v>
      </c>
      <c r="AT93" s="1">
        <f t="shared" si="201"/>
        <v>0.005618790579549905</v>
      </c>
      <c r="AU93" s="1">
        <f t="shared" si="201"/>
        <v>0.007627729192682633</v>
      </c>
      <c r="AV93" s="1">
        <f t="shared" si="201"/>
        <v>0.010090455196959234</v>
      </c>
      <c r="AW93" s="1">
        <f t="shared" si="201"/>
        <v>0.013001079000557378</v>
      </c>
      <c r="AX93" s="1">
        <f t="shared" si="201"/>
        <v>0.016306220949573787</v>
      </c>
      <c r="AY93" s="1">
        <f t="shared" si="201"/>
        <v>0.01989473346006296</v>
      </c>
      <c r="AZ93" s="1">
        <f t="shared" si="201"/>
        <v>0.023593265729593516</v>
      </c>
      <c r="BA93" s="1">
        <f t="shared" si="201"/>
        <v>0.02717083858015394</v>
      </c>
      <c r="BB93" s="1">
        <f t="shared" si="201"/>
        <v>0.03035359540845265</v>
      </c>
      <c r="BC93" s="1">
        <f t="shared" si="201"/>
        <v>0.032852195402272355</v>
      </c>
      <c r="BD93" s="1">
        <f t="shared" si="201"/>
        <v>0.03439736645340587</v>
      </c>
      <c r="BE93" s="1">
        <f t="shared" si="201"/>
        <v>0.034780916370725924</v>
      </c>
      <c r="BF93" s="1">
        <f t="shared" si="201"/>
        <v>0.03389477703939845</v>
      </c>
      <c r="BG93" s="1">
        <f t="shared" si="201"/>
        <v>0.03175685027076601</v>
      </c>
      <c r="BH93" s="1">
        <f t="shared" si="201"/>
        <v>0.02852348348339606</v>
      </c>
      <c r="BI93" s="1">
        <f t="shared" si="201"/>
        <v>0.02447332915986059</v>
      </c>
      <c r="BJ93" s="1">
        <f t="shared" si="201"/>
        <v>0.01997190742896036</v>
      </c>
      <c r="BK93" s="1">
        <f t="shared" si="201"/>
        <v>0.015418375994518623</v>
      </c>
      <c r="BL93" s="1">
        <f t="shared" si="201"/>
        <v>0.011180151502837651</v>
      </c>
      <c r="BM93" s="1">
        <f t="shared" si="201"/>
        <v>0.00754605796230967</v>
      </c>
      <c r="BN93" s="1">
        <f t="shared" si="201"/>
        <v>0.004681299380389895</v>
      </c>
      <c r="BO93" s="1">
        <f t="shared" si="201"/>
        <v>0.002621132287382594</v>
      </c>
      <c r="BP93" s="1">
        <f t="shared" si="201"/>
        <v>0.001288816304471192</v>
      </c>
      <c r="BQ93" s="1">
        <f t="shared" si="201"/>
        <v>0.0005286360139211429</v>
      </c>
      <c r="BR93" s="1">
        <f t="shared" si="201"/>
        <v>0.00016548605653183608</v>
      </c>
      <c r="BS93" s="1">
        <f t="shared" si="201"/>
        <v>3.1028635599719254E-05</v>
      </c>
      <c r="BT93" s="1">
        <f t="shared" si="201"/>
        <v>0</v>
      </c>
      <c r="BU93" s="1">
        <f t="shared" si="201"/>
        <v>0</v>
      </c>
      <c r="BV93" s="1">
        <f t="shared" si="201"/>
        <v>0</v>
      </c>
      <c r="BW93" s="1">
        <f aca="true" t="shared" si="202" ref="BW93:DB93">BW92*$J93</f>
        <v>0</v>
      </c>
      <c r="BX93" s="1">
        <f t="shared" si="202"/>
        <v>0</v>
      </c>
      <c r="BY93" s="1">
        <f t="shared" si="202"/>
        <v>0</v>
      </c>
      <c r="BZ93" s="1">
        <f t="shared" si="202"/>
        <v>0</v>
      </c>
      <c r="CA93" s="1">
        <f t="shared" si="202"/>
        <v>0</v>
      </c>
      <c r="CB93" s="1">
        <f t="shared" si="202"/>
        <v>0</v>
      </c>
      <c r="CC93" s="1">
        <f t="shared" si="202"/>
        <v>0</v>
      </c>
      <c r="CD93" s="1">
        <f t="shared" si="202"/>
        <v>0</v>
      </c>
      <c r="CE93" s="1">
        <f t="shared" si="202"/>
        <v>0</v>
      </c>
      <c r="CF93" s="1">
        <f t="shared" si="202"/>
        <v>0</v>
      </c>
      <c r="CG93" s="1">
        <f t="shared" si="202"/>
        <v>0</v>
      </c>
      <c r="CH93" s="1">
        <f t="shared" si="202"/>
        <v>0</v>
      </c>
      <c r="CI93" s="1">
        <f t="shared" si="202"/>
        <v>0</v>
      </c>
      <c r="CJ93" s="1">
        <f t="shared" si="202"/>
        <v>0</v>
      </c>
      <c r="CK93" s="1">
        <f t="shared" si="202"/>
        <v>0</v>
      </c>
      <c r="CL93" s="1">
        <f t="shared" si="202"/>
        <v>0</v>
      </c>
      <c r="CM93" s="1">
        <f t="shared" si="202"/>
        <v>0</v>
      </c>
      <c r="CN93" s="1">
        <f t="shared" si="202"/>
        <v>0</v>
      </c>
      <c r="CO93" s="1">
        <f t="shared" si="202"/>
        <v>0</v>
      </c>
      <c r="CP93" s="1">
        <f t="shared" si="202"/>
        <v>0</v>
      </c>
      <c r="CQ93" s="1">
        <f t="shared" si="202"/>
        <v>0</v>
      </c>
      <c r="CR93" s="1">
        <f t="shared" si="202"/>
        <v>0</v>
      </c>
      <c r="CS93" s="1">
        <f t="shared" si="202"/>
        <v>0</v>
      </c>
      <c r="CT93" s="1">
        <f t="shared" si="202"/>
        <v>0</v>
      </c>
      <c r="CU93" s="1">
        <f t="shared" si="202"/>
        <v>0</v>
      </c>
      <c r="CV93" s="1">
        <f t="shared" si="202"/>
        <v>0</v>
      </c>
      <c r="CW93" s="1">
        <f t="shared" si="202"/>
        <v>0</v>
      </c>
      <c r="CX93" s="1">
        <f t="shared" si="202"/>
        <v>0</v>
      </c>
      <c r="CY93" s="1">
        <f t="shared" si="202"/>
        <v>0</v>
      </c>
      <c r="CZ93" s="1">
        <f t="shared" si="202"/>
        <v>0</v>
      </c>
      <c r="DA93" s="1">
        <f t="shared" si="202"/>
        <v>0</v>
      </c>
      <c r="DB93" s="1">
        <f t="shared" si="202"/>
        <v>0</v>
      </c>
      <c r="DC93" s="1">
        <f>DC92*$J93</f>
        <v>0</v>
      </c>
      <c r="DD93" s="1">
        <f>DD92*$J93</f>
        <v>0</v>
      </c>
      <c r="DE93" s="1">
        <f>DE92*$J93</f>
        <v>0</v>
      </c>
      <c r="DF93" s="1">
        <f>DF92*$J93</f>
        <v>0</v>
      </c>
      <c r="DG93" s="1">
        <f>DG92*$J93</f>
        <v>0</v>
      </c>
    </row>
    <row r="94" spans="7:111" ht="12.75" customHeight="1">
      <c r="G94" s="19"/>
      <c r="H94" s="46">
        <f t="shared" si="199"/>
        <v>16</v>
      </c>
      <c r="I94" s="32">
        <v>4</v>
      </c>
      <c r="J94" s="34">
        <f t="shared" si="182"/>
        <v>0.2</v>
      </c>
      <c r="K94" s="35">
        <f>K92*$J94</f>
        <v>4.882812500000003E-17</v>
      </c>
      <c r="L94" s="35">
        <f>L92*$J94</f>
        <v>5.859375000000006E-16</v>
      </c>
      <c r="M94" s="35">
        <f>M92*$J94</f>
        <v>4.394531250000004E-15</v>
      </c>
      <c r="N94" s="35">
        <f>N92*$J94</f>
        <v>2.5390625000000026E-14</v>
      </c>
      <c r="O94" s="35">
        <f>O92*$J94</f>
        <v>1.231933593750001E-13</v>
      </c>
      <c r="P94" s="1">
        <f aca="true" t="shared" si="203" ref="P94:BV94">P92*$J94</f>
        <v>5.273437500000004E-13</v>
      </c>
      <c r="Q94" s="1">
        <f t="shared" si="203"/>
        <v>2.042089843750001E-12</v>
      </c>
      <c r="R94" s="1">
        <f t="shared" si="203"/>
        <v>7.283203125000005E-12</v>
      </c>
      <c r="S94" s="1">
        <f t="shared" si="203"/>
        <v>2.421020507812502E-11</v>
      </c>
      <c r="T94" s="1">
        <f t="shared" si="203"/>
        <v>7.567226562500008E-11</v>
      </c>
      <c r="U94" s="1">
        <f t="shared" si="203"/>
        <v>2.2394882812500023E-10</v>
      </c>
      <c r="V94" s="1">
        <f t="shared" si="203"/>
        <v>6.307839843750006E-10</v>
      </c>
      <c r="W94" s="1">
        <f t="shared" si="203"/>
        <v>1.6982104492187513E-09</v>
      </c>
      <c r="X94" s="1">
        <f t="shared" si="203"/>
        <v>4.384895507812504E-09</v>
      </c>
      <c r="Y94" s="1">
        <f t="shared" si="203"/>
        <v>1.0889624707031258E-08</v>
      </c>
      <c r="Z94" s="1">
        <f t="shared" si="203"/>
        <v>2.607284042968752E-08</v>
      </c>
      <c r="AA94" s="1">
        <f t="shared" si="203"/>
        <v>6.030311279296878E-08</v>
      </c>
      <c r="AB94" s="1">
        <f t="shared" si="203"/>
        <v>1.349603642578126E-07</v>
      </c>
      <c r="AC94" s="1">
        <f t="shared" si="203"/>
        <v>2.9269092724609397E-07</v>
      </c>
      <c r="AD94" s="1">
        <f t="shared" si="203"/>
        <v>6.158634667968754E-07</v>
      </c>
      <c r="AE94" s="1">
        <f t="shared" si="203"/>
        <v>1.258614321679688E-06</v>
      </c>
      <c r="AF94" s="1">
        <f t="shared" si="203"/>
        <v>2.5004832380859387E-06</v>
      </c>
      <c r="AG94" s="1">
        <f t="shared" si="203"/>
        <v>4.833007930664065E-06</v>
      </c>
      <c r="AH94" s="1">
        <f t="shared" si="203"/>
        <v>9.094071313476566E-06</v>
      </c>
      <c r="AI94" s="1">
        <f t="shared" si="203"/>
        <v>1.6668225677685558E-05</v>
      </c>
      <c r="AJ94" s="1">
        <f t="shared" si="203"/>
        <v>2.9772364524023446E-05</v>
      </c>
      <c r="AK94" s="1">
        <f t="shared" si="203"/>
        <v>5.184348014501957E-05</v>
      </c>
      <c r="AL94" s="1">
        <f t="shared" si="203"/>
        <v>8.803698210937505E-05</v>
      </c>
      <c r="AM94" s="1">
        <f t="shared" si="203"/>
        <v>0.0001458226710541993</v>
      </c>
      <c r="AN94" s="1">
        <f t="shared" si="203"/>
        <v>0.00023563732519335948</v>
      </c>
      <c r="AO94" s="1">
        <f t="shared" si="203"/>
        <v>0.00037150345660205095</v>
      </c>
      <c r="AP94" s="1">
        <f t="shared" si="203"/>
        <v>0.0005714683889062503</v>
      </c>
      <c r="AQ94" s="1">
        <f t="shared" si="203"/>
        <v>0.0008576637603574224</v>
      </c>
      <c r="AR94" s="1">
        <f t="shared" si="203"/>
        <v>0.0012557150165244148</v>
      </c>
      <c r="AS94" s="1">
        <f t="shared" si="203"/>
        <v>0.0017932486154458014</v>
      </c>
      <c r="AT94" s="1">
        <f t="shared" si="203"/>
        <v>0.0024972402575777356</v>
      </c>
      <c r="AU94" s="1">
        <f t="shared" si="203"/>
        <v>0.0033901018634145035</v>
      </c>
      <c r="AV94" s="1">
        <f t="shared" si="203"/>
        <v>0.004484646754204104</v>
      </c>
      <c r="AW94" s="1">
        <f t="shared" si="203"/>
        <v>0.005778257333581057</v>
      </c>
      <c r="AX94" s="1">
        <f t="shared" si="203"/>
        <v>0.0072472093109216835</v>
      </c>
      <c r="AY94" s="1">
        <f t="shared" si="203"/>
        <v>0.008842103760027982</v>
      </c>
      <c r="AZ94" s="1">
        <f t="shared" si="203"/>
        <v>0.010485895879819341</v>
      </c>
      <c r="BA94" s="1">
        <f t="shared" si="203"/>
        <v>0.012075928257846195</v>
      </c>
      <c r="BB94" s="1">
        <f t="shared" si="203"/>
        <v>0.013490486848201179</v>
      </c>
      <c r="BC94" s="1">
        <f t="shared" si="203"/>
        <v>0.014600975734343269</v>
      </c>
      <c r="BD94" s="1">
        <f t="shared" si="203"/>
        <v>0.015287718423735941</v>
      </c>
      <c r="BE94" s="1">
        <f t="shared" si="203"/>
        <v>0.015458185053655966</v>
      </c>
      <c r="BF94" s="1">
        <f t="shared" si="203"/>
        <v>0.015064345350843757</v>
      </c>
      <c r="BG94" s="1">
        <f t="shared" si="203"/>
        <v>0.014114155675896004</v>
      </c>
      <c r="BH94" s="1">
        <f t="shared" si="203"/>
        <v>0.012677103770398249</v>
      </c>
      <c r="BI94" s="1">
        <f t="shared" si="203"/>
        <v>0.010877035182160261</v>
      </c>
      <c r="BJ94" s="1">
        <f t="shared" si="203"/>
        <v>0.008876403301760162</v>
      </c>
      <c r="BK94" s="1">
        <f t="shared" si="203"/>
        <v>0.006852611553119389</v>
      </c>
      <c r="BL94" s="1">
        <f t="shared" si="203"/>
        <v>0.004968956223483401</v>
      </c>
      <c r="BM94" s="1">
        <f t="shared" si="203"/>
        <v>0.0033538035388042983</v>
      </c>
      <c r="BN94" s="1">
        <f t="shared" si="203"/>
        <v>0.0020805775023955086</v>
      </c>
      <c r="BO94" s="1">
        <f t="shared" si="203"/>
        <v>0.0011649476832811527</v>
      </c>
      <c r="BP94" s="1">
        <f t="shared" si="203"/>
        <v>0.0005728072464316409</v>
      </c>
      <c r="BQ94" s="1">
        <f t="shared" si="203"/>
        <v>0.00023494933952050796</v>
      </c>
      <c r="BR94" s="1">
        <f t="shared" si="203"/>
        <v>7.354935845859382E-05</v>
      </c>
      <c r="BS94" s="1">
        <f t="shared" si="203"/>
        <v>1.3790504710986338E-05</v>
      </c>
      <c r="BT94" s="1">
        <f t="shared" si="203"/>
        <v>0</v>
      </c>
      <c r="BU94" s="1">
        <f t="shared" si="203"/>
        <v>0</v>
      </c>
      <c r="BV94" s="1">
        <f t="shared" si="203"/>
        <v>0</v>
      </c>
      <c r="BW94" s="1">
        <f aca="true" t="shared" si="204" ref="BW94:DG94">BW92*$J94</f>
        <v>0</v>
      </c>
      <c r="BX94" s="1">
        <f t="shared" si="204"/>
        <v>0</v>
      </c>
      <c r="BY94" s="1">
        <f t="shared" si="204"/>
        <v>0</v>
      </c>
      <c r="BZ94" s="1">
        <f t="shared" si="204"/>
        <v>0</v>
      </c>
      <c r="CA94" s="1">
        <f t="shared" si="204"/>
        <v>0</v>
      </c>
      <c r="CB94" s="1">
        <f t="shared" si="204"/>
        <v>0</v>
      </c>
      <c r="CC94" s="1">
        <f t="shared" si="204"/>
        <v>0</v>
      </c>
      <c r="CD94" s="1">
        <f t="shared" si="204"/>
        <v>0</v>
      </c>
      <c r="CE94" s="1">
        <f t="shared" si="204"/>
        <v>0</v>
      </c>
      <c r="CF94" s="1">
        <f t="shared" si="204"/>
        <v>0</v>
      </c>
      <c r="CG94" s="1">
        <f t="shared" si="204"/>
        <v>0</v>
      </c>
      <c r="CH94" s="1">
        <f t="shared" si="204"/>
        <v>0</v>
      </c>
      <c r="CI94" s="1">
        <f t="shared" si="204"/>
        <v>0</v>
      </c>
      <c r="CJ94" s="1">
        <f t="shared" si="204"/>
        <v>0</v>
      </c>
      <c r="CK94" s="1">
        <f t="shared" si="204"/>
        <v>0</v>
      </c>
      <c r="CL94" s="1">
        <f t="shared" si="204"/>
        <v>0</v>
      </c>
      <c r="CM94" s="1">
        <f t="shared" si="204"/>
        <v>0</v>
      </c>
      <c r="CN94" s="1">
        <f t="shared" si="204"/>
        <v>0</v>
      </c>
      <c r="CO94" s="1">
        <f t="shared" si="204"/>
        <v>0</v>
      </c>
      <c r="CP94" s="1">
        <f t="shared" si="204"/>
        <v>0</v>
      </c>
      <c r="CQ94" s="1">
        <f t="shared" si="204"/>
        <v>0</v>
      </c>
      <c r="CR94" s="1">
        <f t="shared" si="204"/>
        <v>0</v>
      </c>
      <c r="CS94" s="1">
        <f t="shared" si="204"/>
        <v>0</v>
      </c>
      <c r="CT94" s="1">
        <f t="shared" si="204"/>
        <v>0</v>
      </c>
      <c r="CU94" s="1">
        <f t="shared" si="204"/>
        <v>0</v>
      </c>
      <c r="CV94" s="1">
        <f t="shared" si="204"/>
        <v>0</v>
      </c>
      <c r="CW94" s="1">
        <f t="shared" si="204"/>
        <v>0</v>
      </c>
      <c r="CX94" s="1">
        <f t="shared" si="204"/>
        <v>0</v>
      </c>
      <c r="CY94" s="1">
        <f t="shared" si="204"/>
        <v>0</v>
      </c>
      <c r="CZ94" s="1">
        <f t="shared" si="204"/>
        <v>0</v>
      </c>
      <c r="DA94" s="1">
        <f t="shared" si="204"/>
        <v>0</v>
      </c>
      <c r="DB94" s="1">
        <f t="shared" si="204"/>
        <v>0</v>
      </c>
      <c r="DC94" s="1">
        <f t="shared" si="204"/>
        <v>0</v>
      </c>
      <c r="DD94" s="1">
        <f t="shared" si="204"/>
        <v>0</v>
      </c>
      <c r="DE94" s="1">
        <f t="shared" si="204"/>
        <v>0</v>
      </c>
      <c r="DF94" s="1">
        <f t="shared" si="204"/>
        <v>0</v>
      </c>
      <c r="DG94" s="1">
        <f t="shared" si="204"/>
        <v>0</v>
      </c>
    </row>
    <row r="95" spans="7:111" ht="12.75" customHeight="1">
      <c r="G95" s="19"/>
      <c r="H95" s="46">
        <f t="shared" si="199"/>
        <v>9</v>
      </c>
      <c r="I95" s="32">
        <v>3</v>
      </c>
      <c r="J95" s="34">
        <f t="shared" si="182"/>
        <v>0.15</v>
      </c>
      <c r="K95" s="35">
        <f>K92*$J95</f>
        <v>3.662109375000002E-17</v>
      </c>
      <c r="L95" s="35">
        <f>L92*$J95</f>
        <v>4.3945312500000035E-16</v>
      </c>
      <c r="M95" s="35">
        <f>M92*$J95</f>
        <v>3.295898437500003E-15</v>
      </c>
      <c r="N95" s="35">
        <f>N92*$J95</f>
        <v>1.9042968750000016E-14</v>
      </c>
      <c r="O95" s="35">
        <f>O92*$J95</f>
        <v>9.239501953125008E-14</v>
      </c>
      <c r="P95" s="1">
        <f aca="true" t="shared" si="205" ref="P95:BV95">P92*$J95</f>
        <v>3.9550781250000025E-13</v>
      </c>
      <c r="Q95" s="1">
        <f t="shared" si="205"/>
        <v>1.5315673828125008E-12</v>
      </c>
      <c r="R95" s="1">
        <f t="shared" si="205"/>
        <v>5.462402343750004E-12</v>
      </c>
      <c r="S95" s="1">
        <f t="shared" si="205"/>
        <v>1.815765380859376E-11</v>
      </c>
      <c r="T95" s="1">
        <f t="shared" si="205"/>
        <v>5.675419921875006E-11</v>
      </c>
      <c r="U95" s="1">
        <f t="shared" si="205"/>
        <v>1.6796162109375015E-10</v>
      </c>
      <c r="V95" s="1">
        <f t="shared" si="205"/>
        <v>4.730879882812503E-10</v>
      </c>
      <c r="W95" s="1">
        <f t="shared" si="205"/>
        <v>1.2736578369140634E-09</v>
      </c>
      <c r="X95" s="1">
        <f t="shared" si="205"/>
        <v>3.2886716308593778E-09</v>
      </c>
      <c r="Y95" s="1">
        <f t="shared" si="205"/>
        <v>8.167218530273442E-09</v>
      </c>
      <c r="Z95" s="1">
        <f t="shared" si="205"/>
        <v>1.9554630322265636E-08</v>
      </c>
      <c r="AA95" s="1">
        <f t="shared" si="205"/>
        <v>4.522733459472659E-08</v>
      </c>
      <c r="AB95" s="1">
        <f t="shared" si="205"/>
        <v>1.0122027319335944E-07</v>
      </c>
      <c r="AC95" s="1">
        <f t="shared" si="205"/>
        <v>2.1951819543457048E-07</v>
      </c>
      <c r="AD95" s="1">
        <f t="shared" si="205"/>
        <v>4.618976000976565E-07</v>
      </c>
      <c r="AE95" s="1">
        <f t="shared" si="205"/>
        <v>9.439607412597659E-07</v>
      </c>
      <c r="AF95" s="1">
        <f t="shared" si="205"/>
        <v>1.8753624285644538E-06</v>
      </c>
      <c r="AG95" s="1">
        <f t="shared" si="205"/>
        <v>3.6247559479980483E-06</v>
      </c>
      <c r="AH95" s="1">
        <f t="shared" si="205"/>
        <v>6.820553485107424E-06</v>
      </c>
      <c r="AI95" s="1">
        <f t="shared" si="205"/>
        <v>1.2501169258264166E-05</v>
      </c>
      <c r="AJ95" s="1">
        <f t="shared" si="205"/>
        <v>2.2329273393017585E-05</v>
      </c>
      <c r="AK95" s="1">
        <f t="shared" si="205"/>
        <v>3.888261010876467E-05</v>
      </c>
      <c r="AL95" s="1">
        <f t="shared" si="205"/>
        <v>6.602773658203129E-05</v>
      </c>
      <c r="AM95" s="1">
        <f t="shared" si="205"/>
        <v>0.00010936700329064948</v>
      </c>
      <c r="AN95" s="1">
        <f t="shared" si="205"/>
        <v>0.0001767279938950196</v>
      </c>
      <c r="AO95" s="1">
        <f t="shared" si="205"/>
        <v>0.0002786275924515382</v>
      </c>
      <c r="AP95" s="1">
        <f t="shared" si="205"/>
        <v>0.00042860129167968764</v>
      </c>
      <c r="AQ95" s="1">
        <f t="shared" si="205"/>
        <v>0.0006432478202680667</v>
      </c>
      <c r="AR95" s="1">
        <f t="shared" si="205"/>
        <v>0.0009417862623933111</v>
      </c>
      <c r="AS95" s="1">
        <f t="shared" si="205"/>
        <v>0.001344936461584351</v>
      </c>
      <c r="AT95" s="1">
        <f t="shared" si="205"/>
        <v>0.0018729301931833015</v>
      </c>
      <c r="AU95" s="1">
        <f t="shared" si="205"/>
        <v>0.0025425763975608774</v>
      </c>
      <c r="AV95" s="1">
        <f t="shared" si="205"/>
        <v>0.003363485065653078</v>
      </c>
      <c r="AW95" s="1">
        <f t="shared" si="205"/>
        <v>0.004333693000185792</v>
      </c>
      <c r="AX95" s="1">
        <f t="shared" si="205"/>
        <v>0.005435406983191262</v>
      </c>
      <c r="AY95" s="1">
        <f t="shared" si="205"/>
        <v>0.0066315778200209865</v>
      </c>
      <c r="AZ95" s="1">
        <f t="shared" si="205"/>
        <v>0.007864421909864505</v>
      </c>
      <c r="BA95" s="1">
        <f t="shared" si="205"/>
        <v>0.009056946193384647</v>
      </c>
      <c r="BB95" s="1">
        <f t="shared" si="205"/>
        <v>0.010117865136150882</v>
      </c>
      <c r="BC95" s="1">
        <f t="shared" si="205"/>
        <v>0.010950731800757452</v>
      </c>
      <c r="BD95" s="1">
        <f t="shared" si="205"/>
        <v>0.011465788817801956</v>
      </c>
      <c r="BE95" s="1">
        <f t="shared" si="205"/>
        <v>0.011593638790241974</v>
      </c>
      <c r="BF95" s="1">
        <f t="shared" si="205"/>
        <v>0.011298259013132816</v>
      </c>
      <c r="BG95" s="1">
        <f t="shared" si="205"/>
        <v>0.010585616756922002</v>
      </c>
      <c r="BH95" s="1">
        <f t="shared" si="205"/>
        <v>0.009507827827798685</v>
      </c>
      <c r="BI95" s="1">
        <f t="shared" si="205"/>
        <v>0.008157776386620194</v>
      </c>
      <c r="BJ95" s="1">
        <f t="shared" si="205"/>
        <v>0.00665730247632012</v>
      </c>
      <c r="BK95" s="1">
        <f t="shared" si="205"/>
        <v>0.005139458664839541</v>
      </c>
      <c r="BL95" s="1">
        <f t="shared" si="205"/>
        <v>0.00372671716761255</v>
      </c>
      <c r="BM95" s="1">
        <f t="shared" si="205"/>
        <v>0.0025153526541032236</v>
      </c>
      <c r="BN95" s="1">
        <f t="shared" si="205"/>
        <v>0.0015604331267966315</v>
      </c>
      <c r="BO95" s="1">
        <f t="shared" si="205"/>
        <v>0.0008737107624608645</v>
      </c>
      <c r="BP95" s="1">
        <f t="shared" si="205"/>
        <v>0.0004296054348237307</v>
      </c>
      <c r="BQ95" s="1">
        <f t="shared" si="205"/>
        <v>0.00017621200464038096</v>
      </c>
      <c r="BR95" s="1">
        <f t="shared" si="205"/>
        <v>5.516201884394535E-05</v>
      </c>
      <c r="BS95" s="1">
        <f t="shared" si="205"/>
        <v>1.0342878533239751E-05</v>
      </c>
      <c r="BT95" s="1">
        <f t="shared" si="205"/>
        <v>0</v>
      </c>
      <c r="BU95" s="1">
        <f t="shared" si="205"/>
        <v>0</v>
      </c>
      <c r="BV95" s="1">
        <f t="shared" si="205"/>
        <v>0</v>
      </c>
      <c r="BW95" s="1">
        <f aca="true" t="shared" si="206" ref="BW95:DG95">BW92*$J95</f>
        <v>0</v>
      </c>
      <c r="BX95" s="1">
        <f t="shared" si="206"/>
        <v>0</v>
      </c>
      <c r="BY95" s="1">
        <f t="shared" si="206"/>
        <v>0</v>
      </c>
      <c r="BZ95" s="1">
        <f t="shared" si="206"/>
        <v>0</v>
      </c>
      <c r="CA95" s="1">
        <f t="shared" si="206"/>
        <v>0</v>
      </c>
      <c r="CB95" s="1">
        <f t="shared" si="206"/>
        <v>0</v>
      </c>
      <c r="CC95" s="1">
        <f t="shared" si="206"/>
        <v>0</v>
      </c>
      <c r="CD95" s="1">
        <f t="shared" si="206"/>
        <v>0</v>
      </c>
      <c r="CE95" s="1">
        <f t="shared" si="206"/>
        <v>0</v>
      </c>
      <c r="CF95" s="1">
        <f t="shared" si="206"/>
        <v>0</v>
      </c>
      <c r="CG95" s="1">
        <f t="shared" si="206"/>
        <v>0</v>
      </c>
      <c r="CH95" s="1">
        <f t="shared" si="206"/>
        <v>0</v>
      </c>
      <c r="CI95" s="1">
        <f t="shared" si="206"/>
        <v>0</v>
      </c>
      <c r="CJ95" s="1">
        <f t="shared" si="206"/>
        <v>0</v>
      </c>
      <c r="CK95" s="1">
        <f t="shared" si="206"/>
        <v>0</v>
      </c>
      <c r="CL95" s="1">
        <f t="shared" si="206"/>
        <v>0</v>
      </c>
      <c r="CM95" s="1">
        <f t="shared" si="206"/>
        <v>0</v>
      </c>
      <c r="CN95" s="1">
        <f t="shared" si="206"/>
        <v>0</v>
      </c>
      <c r="CO95" s="1">
        <f t="shared" si="206"/>
        <v>0</v>
      </c>
      <c r="CP95" s="1">
        <f t="shared" si="206"/>
        <v>0</v>
      </c>
      <c r="CQ95" s="1">
        <f t="shared" si="206"/>
        <v>0</v>
      </c>
      <c r="CR95" s="1">
        <f t="shared" si="206"/>
        <v>0</v>
      </c>
      <c r="CS95" s="1">
        <f t="shared" si="206"/>
        <v>0</v>
      </c>
      <c r="CT95" s="1">
        <f t="shared" si="206"/>
        <v>0</v>
      </c>
      <c r="CU95" s="1">
        <f t="shared" si="206"/>
        <v>0</v>
      </c>
      <c r="CV95" s="1">
        <f t="shared" si="206"/>
        <v>0</v>
      </c>
      <c r="CW95" s="1">
        <f t="shared" si="206"/>
        <v>0</v>
      </c>
      <c r="CX95" s="1">
        <f t="shared" si="206"/>
        <v>0</v>
      </c>
      <c r="CY95" s="1">
        <f t="shared" si="206"/>
        <v>0</v>
      </c>
      <c r="CZ95" s="1">
        <f t="shared" si="206"/>
        <v>0</v>
      </c>
      <c r="DA95" s="1">
        <f t="shared" si="206"/>
        <v>0</v>
      </c>
      <c r="DB95" s="1">
        <f t="shared" si="206"/>
        <v>0</v>
      </c>
      <c r="DC95" s="1">
        <f t="shared" si="206"/>
        <v>0</v>
      </c>
      <c r="DD95" s="1">
        <f t="shared" si="206"/>
        <v>0</v>
      </c>
      <c r="DE95" s="1">
        <f t="shared" si="206"/>
        <v>0</v>
      </c>
      <c r="DF95" s="1">
        <f t="shared" si="206"/>
        <v>0</v>
      </c>
      <c r="DG95" s="1">
        <f t="shared" si="206"/>
        <v>0</v>
      </c>
    </row>
    <row r="96" spans="7:111" ht="12.75" customHeight="1">
      <c r="G96" s="19"/>
      <c r="H96" s="46">
        <f t="shared" si="199"/>
        <v>4</v>
      </c>
      <c r="I96" s="32">
        <v>2</v>
      </c>
      <c r="J96" s="34">
        <f t="shared" si="182"/>
        <v>0.1</v>
      </c>
      <c r="K96" s="35">
        <f>K92*$J96</f>
        <v>2.4414062500000016E-17</v>
      </c>
      <c r="L96" s="35">
        <f>L92*$J96</f>
        <v>2.929687500000003E-16</v>
      </c>
      <c r="M96" s="35">
        <f>M92*$J96</f>
        <v>2.197265625000002E-15</v>
      </c>
      <c r="N96" s="35">
        <f>N92*$J96</f>
        <v>1.2695312500000013E-14</v>
      </c>
      <c r="O96" s="35">
        <f>O92*$J96</f>
        <v>6.159667968750005E-14</v>
      </c>
      <c r="P96" s="1">
        <f aca="true" t="shared" si="207" ref="P96:BV96">P92*$J96</f>
        <v>2.636718750000002E-13</v>
      </c>
      <c r="Q96" s="1">
        <f t="shared" si="207"/>
        <v>1.0210449218750006E-12</v>
      </c>
      <c r="R96" s="1">
        <f t="shared" si="207"/>
        <v>3.641601562500002E-12</v>
      </c>
      <c r="S96" s="1">
        <f t="shared" si="207"/>
        <v>1.210510253906251E-11</v>
      </c>
      <c r="T96" s="1">
        <f t="shared" si="207"/>
        <v>3.783613281250004E-11</v>
      </c>
      <c r="U96" s="1">
        <f t="shared" si="207"/>
        <v>1.1197441406250012E-10</v>
      </c>
      <c r="V96" s="1">
        <f t="shared" si="207"/>
        <v>3.153919921875003E-10</v>
      </c>
      <c r="W96" s="1">
        <f t="shared" si="207"/>
        <v>8.491052246093756E-10</v>
      </c>
      <c r="X96" s="1">
        <f t="shared" si="207"/>
        <v>2.192447753906252E-09</v>
      </c>
      <c r="Y96" s="1">
        <f t="shared" si="207"/>
        <v>5.444812353515629E-09</v>
      </c>
      <c r="Z96" s="1">
        <f t="shared" si="207"/>
        <v>1.303642021484376E-08</v>
      </c>
      <c r="AA96" s="1">
        <f t="shared" si="207"/>
        <v>3.015155639648439E-08</v>
      </c>
      <c r="AB96" s="1">
        <f t="shared" si="207"/>
        <v>6.74801821289063E-08</v>
      </c>
      <c r="AC96" s="1">
        <f t="shared" si="207"/>
        <v>1.4634546362304699E-07</v>
      </c>
      <c r="AD96" s="1">
        <f t="shared" si="207"/>
        <v>3.079317333984377E-07</v>
      </c>
      <c r="AE96" s="1">
        <f t="shared" si="207"/>
        <v>6.29307160839844E-07</v>
      </c>
      <c r="AF96" s="1">
        <f t="shared" si="207"/>
        <v>1.2502416190429693E-06</v>
      </c>
      <c r="AG96" s="1">
        <f t="shared" si="207"/>
        <v>2.4165039653320326E-06</v>
      </c>
      <c r="AH96" s="1">
        <f t="shared" si="207"/>
        <v>4.547035656738283E-06</v>
      </c>
      <c r="AI96" s="1">
        <f t="shared" si="207"/>
        <v>8.334112838842779E-06</v>
      </c>
      <c r="AJ96" s="1">
        <f t="shared" si="207"/>
        <v>1.4886182262011723E-05</v>
      </c>
      <c r="AK96" s="1">
        <f t="shared" si="207"/>
        <v>2.5921740072509783E-05</v>
      </c>
      <c r="AL96" s="1">
        <f t="shared" si="207"/>
        <v>4.4018491054687524E-05</v>
      </c>
      <c r="AM96" s="1">
        <f t="shared" si="207"/>
        <v>7.291133552709966E-05</v>
      </c>
      <c r="AN96" s="1">
        <f t="shared" si="207"/>
        <v>0.00011781866259667974</v>
      </c>
      <c r="AO96" s="1">
        <f t="shared" si="207"/>
        <v>0.00018575172830102548</v>
      </c>
      <c r="AP96" s="1">
        <f t="shared" si="207"/>
        <v>0.00028573419445312515</v>
      </c>
      <c r="AQ96" s="1">
        <f t="shared" si="207"/>
        <v>0.0004288318801787112</v>
      </c>
      <c r="AR96" s="1">
        <f t="shared" si="207"/>
        <v>0.0006278575082622074</v>
      </c>
      <c r="AS96" s="1">
        <f t="shared" si="207"/>
        <v>0.0008966243077229007</v>
      </c>
      <c r="AT96" s="1">
        <f t="shared" si="207"/>
        <v>0.0012486201287888678</v>
      </c>
      <c r="AU96" s="1">
        <f t="shared" si="207"/>
        <v>0.0016950509317072517</v>
      </c>
      <c r="AV96" s="1">
        <f t="shared" si="207"/>
        <v>0.002242323377102052</v>
      </c>
      <c r="AW96" s="1">
        <f t="shared" si="207"/>
        <v>0.0028891286667905285</v>
      </c>
      <c r="AX96" s="1">
        <f t="shared" si="207"/>
        <v>0.0036236046554608417</v>
      </c>
      <c r="AY96" s="1">
        <f t="shared" si="207"/>
        <v>0.004421051880013991</v>
      </c>
      <c r="AZ96" s="1">
        <f t="shared" si="207"/>
        <v>0.0052429479399096705</v>
      </c>
      <c r="BA96" s="1">
        <f t="shared" si="207"/>
        <v>0.006037964128923098</v>
      </c>
      <c r="BB96" s="1">
        <f t="shared" si="207"/>
        <v>0.0067452434241005894</v>
      </c>
      <c r="BC96" s="1">
        <f t="shared" si="207"/>
        <v>0.0073004878671716344</v>
      </c>
      <c r="BD96" s="1">
        <f t="shared" si="207"/>
        <v>0.0076438592118679705</v>
      </c>
      <c r="BE96" s="1">
        <f t="shared" si="207"/>
        <v>0.007729092526827983</v>
      </c>
      <c r="BF96" s="1">
        <f t="shared" si="207"/>
        <v>0.007532172675421878</v>
      </c>
      <c r="BG96" s="1">
        <f t="shared" si="207"/>
        <v>0.007057077837948002</v>
      </c>
      <c r="BH96" s="1">
        <f t="shared" si="207"/>
        <v>0.0063385518851991245</v>
      </c>
      <c r="BI96" s="1">
        <f t="shared" si="207"/>
        <v>0.0054385175910801305</v>
      </c>
      <c r="BJ96" s="1">
        <f t="shared" si="207"/>
        <v>0.004438201650880081</v>
      </c>
      <c r="BK96" s="1">
        <f t="shared" si="207"/>
        <v>0.0034263057765596943</v>
      </c>
      <c r="BL96" s="1">
        <f t="shared" si="207"/>
        <v>0.0024844781117417006</v>
      </c>
      <c r="BM96" s="1">
        <f t="shared" si="207"/>
        <v>0.0016769017694021492</v>
      </c>
      <c r="BN96" s="1">
        <f t="shared" si="207"/>
        <v>0.0010402887511977543</v>
      </c>
      <c r="BO96" s="1">
        <f t="shared" si="207"/>
        <v>0.0005824738416405764</v>
      </c>
      <c r="BP96" s="1">
        <f t="shared" si="207"/>
        <v>0.00028640362321582044</v>
      </c>
      <c r="BQ96" s="1">
        <f t="shared" si="207"/>
        <v>0.00011747466976025398</v>
      </c>
      <c r="BR96" s="1">
        <f t="shared" si="207"/>
        <v>3.677467922929691E-05</v>
      </c>
      <c r="BS96" s="1">
        <f t="shared" si="207"/>
        <v>6.895252355493169E-06</v>
      </c>
      <c r="BT96" s="1">
        <f t="shared" si="207"/>
        <v>0</v>
      </c>
      <c r="BU96" s="1">
        <f t="shared" si="207"/>
        <v>0</v>
      </c>
      <c r="BV96" s="1">
        <f t="shared" si="207"/>
        <v>0</v>
      </c>
      <c r="BW96" s="1">
        <f aca="true" t="shared" si="208" ref="BW96:DG96">BW92*$J96</f>
        <v>0</v>
      </c>
      <c r="BX96" s="1">
        <f t="shared" si="208"/>
        <v>0</v>
      </c>
      <c r="BY96" s="1">
        <f t="shared" si="208"/>
        <v>0</v>
      </c>
      <c r="BZ96" s="1">
        <f t="shared" si="208"/>
        <v>0</v>
      </c>
      <c r="CA96" s="1">
        <f t="shared" si="208"/>
        <v>0</v>
      </c>
      <c r="CB96" s="1">
        <f t="shared" si="208"/>
        <v>0</v>
      </c>
      <c r="CC96" s="1">
        <f t="shared" si="208"/>
        <v>0</v>
      </c>
      <c r="CD96" s="1">
        <f t="shared" si="208"/>
        <v>0</v>
      </c>
      <c r="CE96" s="1">
        <f t="shared" si="208"/>
        <v>0</v>
      </c>
      <c r="CF96" s="1">
        <f t="shared" si="208"/>
        <v>0</v>
      </c>
      <c r="CG96" s="1">
        <f t="shared" si="208"/>
        <v>0</v>
      </c>
      <c r="CH96" s="1">
        <f t="shared" si="208"/>
        <v>0</v>
      </c>
      <c r="CI96" s="1">
        <f t="shared" si="208"/>
        <v>0</v>
      </c>
      <c r="CJ96" s="1">
        <f t="shared" si="208"/>
        <v>0</v>
      </c>
      <c r="CK96" s="1">
        <f t="shared" si="208"/>
        <v>0</v>
      </c>
      <c r="CL96" s="1">
        <f t="shared" si="208"/>
        <v>0</v>
      </c>
      <c r="CM96" s="1">
        <f t="shared" si="208"/>
        <v>0</v>
      </c>
      <c r="CN96" s="1">
        <f t="shared" si="208"/>
        <v>0</v>
      </c>
      <c r="CO96" s="1">
        <f t="shared" si="208"/>
        <v>0</v>
      </c>
      <c r="CP96" s="1">
        <f t="shared" si="208"/>
        <v>0</v>
      </c>
      <c r="CQ96" s="1">
        <f t="shared" si="208"/>
        <v>0</v>
      </c>
      <c r="CR96" s="1">
        <f t="shared" si="208"/>
        <v>0</v>
      </c>
      <c r="CS96" s="1">
        <f t="shared" si="208"/>
        <v>0</v>
      </c>
      <c r="CT96" s="1">
        <f t="shared" si="208"/>
        <v>0</v>
      </c>
      <c r="CU96" s="1">
        <f t="shared" si="208"/>
        <v>0</v>
      </c>
      <c r="CV96" s="1">
        <f t="shared" si="208"/>
        <v>0</v>
      </c>
      <c r="CW96" s="1">
        <f t="shared" si="208"/>
        <v>0</v>
      </c>
      <c r="CX96" s="1">
        <f t="shared" si="208"/>
        <v>0</v>
      </c>
      <c r="CY96" s="1">
        <f t="shared" si="208"/>
        <v>0</v>
      </c>
      <c r="CZ96" s="1">
        <f t="shared" si="208"/>
        <v>0</v>
      </c>
      <c r="DA96" s="1">
        <f t="shared" si="208"/>
        <v>0</v>
      </c>
      <c r="DB96" s="1">
        <f t="shared" si="208"/>
        <v>0</v>
      </c>
      <c r="DC96" s="1">
        <f t="shared" si="208"/>
        <v>0</v>
      </c>
      <c r="DD96" s="1">
        <f t="shared" si="208"/>
        <v>0</v>
      </c>
      <c r="DE96" s="1">
        <f t="shared" si="208"/>
        <v>0</v>
      </c>
      <c r="DF96" s="1">
        <f t="shared" si="208"/>
        <v>0</v>
      </c>
      <c r="DG96" s="1">
        <f t="shared" si="208"/>
        <v>0</v>
      </c>
    </row>
    <row r="97" spans="7:111" ht="12.75" customHeight="1">
      <c r="G97" s="19"/>
      <c r="H97" s="46">
        <f t="shared" si="199"/>
        <v>1</v>
      </c>
      <c r="I97" s="32">
        <v>1</v>
      </c>
      <c r="J97" s="34">
        <f t="shared" si="182"/>
        <v>0.05</v>
      </c>
      <c r="K97" s="35">
        <f>K92*$J97</f>
        <v>1.2207031250000008E-17</v>
      </c>
      <c r="L97" s="35">
        <f>L92*$J97</f>
        <v>1.4648437500000014E-16</v>
      </c>
      <c r="M97" s="35">
        <f>M92*$J97</f>
        <v>1.098632812500001E-15</v>
      </c>
      <c r="N97" s="35">
        <f>N92*$J97</f>
        <v>6.3476562500000065E-15</v>
      </c>
      <c r="O97" s="35">
        <f>O92*$J97</f>
        <v>3.0798339843750025E-14</v>
      </c>
      <c r="P97" s="1">
        <f aca="true" t="shared" si="209" ref="P97:BV97">P92*$J97</f>
        <v>1.318359375000001E-13</v>
      </c>
      <c r="Q97" s="1">
        <f t="shared" si="209"/>
        <v>5.105224609375003E-13</v>
      </c>
      <c r="R97" s="1">
        <f t="shared" si="209"/>
        <v>1.820800781250001E-12</v>
      </c>
      <c r="S97" s="1">
        <f t="shared" si="209"/>
        <v>6.052551269531255E-12</v>
      </c>
      <c r="T97" s="1">
        <f t="shared" si="209"/>
        <v>1.891806640625002E-11</v>
      </c>
      <c r="U97" s="1">
        <f t="shared" si="209"/>
        <v>5.598720703125006E-11</v>
      </c>
      <c r="V97" s="1">
        <f t="shared" si="209"/>
        <v>1.5769599609375014E-10</v>
      </c>
      <c r="W97" s="1">
        <f t="shared" si="209"/>
        <v>4.245526123046878E-10</v>
      </c>
      <c r="X97" s="1">
        <f t="shared" si="209"/>
        <v>1.096223876953126E-09</v>
      </c>
      <c r="Y97" s="1">
        <f t="shared" si="209"/>
        <v>2.7224061767578146E-09</v>
      </c>
      <c r="Z97" s="1">
        <f t="shared" si="209"/>
        <v>6.51821010742188E-09</v>
      </c>
      <c r="AA97" s="1">
        <f t="shared" si="209"/>
        <v>1.5075778198242196E-08</v>
      </c>
      <c r="AB97" s="1">
        <f t="shared" si="209"/>
        <v>3.374009106445315E-08</v>
      </c>
      <c r="AC97" s="1">
        <f t="shared" si="209"/>
        <v>7.317273181152349E-08</v>
      </c>
      <c r="AD97" s="1">
        <f t="shared" si="209"/>
        <v>1.5396586669921885E-07</v>
      </c>
      <c r="AE97" s="1">
        <f t="shared" si="209"/>
        <v>3.14653580419922E-07</v>
      </c>
      <c r="AF97" s="1">
        <f t="shared" si="209"/>
        <v>6.251208095214847E-07</v>
      </c>
      <c r="AG97" s="1">
        <f t="shared" si="209"/>
        <v>1.2082519826660163E-06</v>
      </c>
      <c r="AH97" s="1">
        <f t="shared" si="209"/>
        <v>2.2735178283691414E-06</v>
      </c>
      <c r="AI97" s="1">
        <f t="shared" si="209"/>
        <v>4.1670564194213894E-06</v>
      </c>
      <c r="AJ97" s="1">
        <f t="shared" si="209"/>
        <v>7.4430911310058615E-06</v>
      </c>
      <c r="AK97" s="1">
        <f t="shared" si="209"/>
        <v>1.2960870036254892E-05</v>
      </c>
      <c r="AL97" s="1">
        <f t="shared" si="209"/>
        <v>2.2009245527343762E-05</v>
      </c>
      <c r="AM97" s="1">
        <f t="shared" si="209"/>
        <v>3.645566776354983E-05</v>
      </c>
      <c r="AN97" s="1">
        <f t="shared" si="209"/>
        <v>5.890933129833987E-05</v>
      </c>
      <c r="AO97" s="1">
        <f t="shared" si="209"/>
        <v>9.287586415051274E-05</v>
      </c>
      <c r="AP97" s="1">
        <f t="shared" si="209"/>
        <v>0.00014286709722656258</v>
      </c>
      <c r="AQ97" s="1">
        <f t="shared" si="209"/>
        <v>0.0002144159400893556</v>
      </c>
      <c r="AR97" s="1">
        <f t="shared" si="209"/>
        <v>0.0003139287541311037</v>
      </c>
      <c r="AS97" s="1">
        <f t="shared" si="209"/>
        <v>0.00044831215386145035</v>
      </c>
      <c r="AT97" s="1">
        <f t="shared" si="209"/>
        <v>0.0006243100643944339</v>
      </c>
      <c r="AU97" s="1">
        <f t="shared" si="209"/>
        <v>0.0008475254658536259</v>
      </c>
      <c r="AV97" s="1">
        <f t="shared" si="209"/>
        <v>0.001121161688551026</v>
      </c>
      <c r="AW97" s="1">
        <f t="shared" si="209"/>
        <v>0.0014445643333952643</v>
      </c>
      <c r="AX97" s="1">
        <f t="shared" si="209"/>
        <v>0.0018118023277304209</v>
      </c>
      <c r="AY97" s="1">
        <f t="shared" si="209"/>
        <v>0.0022105259400069955</v>
      </c>
      <c r="AZ97" s="1">
        <f t="shared" si="209"/>
        <v>0.0026214739699548352</v>
      </c>
      <c r="BA97" s="1">
        <f t="shared" si="209"/>
        <v>0.003018982064461549</v>
      </c>
      <c r="BB97" s="1">
        <f t="shared" si="209"/>
        <v>0.0033726217120502947</v>
      </c>
      <c r="BC97" s="1">
        <f t="shared" si="209"/>
        <v>0.0036502439335858172</v>
      </c>
      <c r="BD97" s="1">
        <f t="shared" si="209"/>
        <v>0.0038219296059339852</v>
      </c>
      <c r="BE97" s="1">
        <f t="shared" si="209"/>
        <v>0.0038645462634139915</v>
      </c>
      <c r="BF97" s="1">
        <f t="shared" si="209"/>
        <v>0.003766086337710939</v>
      </c>
      <c r="BG97" s="1">
        <f t="shared" si="209"/>
        <v>0.003528538918974001</v>
      </c>
      <c r="BH97" s="1">
        <f t="shared" si="209"/>
        <v>0.0031692759425995622</v>
      </c>
      <c r="BI97" s="1">
        <f t="shared" si="209"/>
        <v>0.0027192587955400653</v>
      </c>
      <c r="BJ97" s="1">
        <f t="shared" si="209"/>
        <v>0.0022191008254400404</v>
      </c>
      <c r="BK97" s="1">
        <f t="shared" si="209"/>
        <v>0.0017131528882798472</v>
      </c>
      <c r="BL97" s="1">
        <f t="shared" si="209"/>
        <v>0.0012422390558708503</v>
      </c>
      <c r="BM97" s="1">
        <f t="shared" si="209"/>
        <v>0.0008384508847010746</v>
      </c>
      <c r="BN97" s="1">
        <f t="shared" si="209"/>
        <v>0.0005201443755988771</v>
      </c>
      <c r="BO97" s="1">
        <f t="shared" si="209"/>
        <v>0.0002912369208202882</v>
      </c>
      <c r="BP97" s="1">
        <f t="shared" si="209"/>
        <v>0.00014320181160791022</v>
      </c>
      <c r="BQ97" s="1">
        <f t="shared" si="209"/>
        <v>5.873733488012699E-05</v>
      </c>
      <c r="BR97" s="1">
        <f t="shared" si="209"/>
        <v>1.8387339614648455E-05</v>
      </c>
      <c r="BS97" s="1">
        <f t="shared" si="209"/>
        <v>3.4476261777465844E-06</v>
      </c>
      <c r="BT97" s="1">
        <f t="shared" si="209"/>
        <v>0</v>
      </c>
      <c r="BU97" s="1">
        <f t="shared" si="209"/>
        <v>0</v>
      </c>
      <c r="BV97" s="1">
        <f t="shared" si="209"/>
        <v>0</v>
      </c>
      <c r="BW97" s="1">
        <f aca="true" t="shared" si="210" ref="BW97:DG97">BW92*$J97</f>
        <v>0</v>
      </c>
      <c r="BX97" s="1">
        <f t="shared" si="210"/>
        <v>0</v>
      </c>
      <c r="BY97" s="1">
        <f t="shared" si="210"/>
        <v>0</v>
      </c>
      <c r="BZ97" s="1">
        <f t="shared" si="210"/>
        <v>0</v>
      </c>
      <c r="CA97" s="1">
        <f t="shared" si="210"/>
        <v>0</v>
      </c>
      <c r="CB97" s="1">
        <f t="shared" si="210"/>
        <v>0</v>
      </c>
      <c r="CC97" s="1">
        <f t="shared" si="210"/>
        <v>0</v>
      </c>
      <c r="CD97" s="1">
        <f t="shared" si="210"/>
        <v>0</v>
      </c>
      <c r="CE97" s="1">
        <f t="shared" si="210"/>
        <v>0</v>
      </c>
      <c r="CF97" s="1">
        <f t="shared" si="210"/>
        <v>0</v>
      </c>
      <c r="CG97" s="1">
        <f t="shared" si="210"/>
        <v>0</v>
      </c>
      <c r="CH97" s="1">
        <f t="shared" si="210"/>
        <v>0</v>
      </c>
      <c r="CI97" s="1">
        <f t="shared" si="210"/>
        <v>0</v>
      </c>
      <c r="CJ97" s="1">
        <f t="shared" si="210"/>
        <v>0</v>
      </c>
      <c r="CK97" s="1">
        <f t="shared" si="210"/>
        <v>0</v>
      </c>
      <c r="CL97" s="1">
        <f t="shared" si="210"/>
        <v>0</v>
      </c>
      <c r="CM97" s="1">
        <f t="shared" si="210"/>
        <v>0</v>
      </c>
      <c r="CN97" s="1">
        <f t="shared" si="210"/>
        <v>0</v>
      </c>
      <c r="CO97" s="1">
        <f t="shared" si="210"/>
        <v>0</v>
      </c>
      <c r="CP97" s="1">
        <f t="shared" si="210"/>
        <v>0</v>
      </c>
      <c r="CQ97" s="1">
        <f t="shared" si="210"/>
        <v>0</v>
      </c>
      <c r="CR97" s="1">
        <f t="shared" si="210"/>
        <v>0</v>
      </c>
      <c r="CS97" s="1">
        <f t="shared" si="210"/>
        <v>0</v>
      </c>
      <c r="CT97" s="1">
        <f t="shared" si="210"/>
        <v>0</v>
      </c>
      <c r="CU97" s="1">
        <f t="shared" si="210"/>
        <v>0</v>
      </c>
      <c r="CV97" s="1">
        <f t="shared" si="210"/>
        <v>0</v>
      </c>
      <c r="CW97" s="1">
        <f t="shared" si="210"/>
        <v>0</v>
      </c>
      <c r="CX97" s="1">
        <f t="shared" si="210"/>
        <v>0</v>
      </c>
      <c r="CY97" s="1">
        <f t="shared" si="210"/>
        <v>0</v>
      </c>
      <c r="CZ97" s="1">
        <f t="shared" si="210"/>
        <v>0</v>
      </c>
      <c r="DA97" s="1">
        <f t="shared" si="210"/>
        <v>0</v>
      </c>
      <c r="DB97" s="1">
        <f t="shared" si="210"/>
        <v>0</v>
      </c>
      <c r="DC97" s="1">
        <f t="shared" si="210"/>
        <v>0</v>
      </c>
      <c r="DD97" s="1">
        <f t="shared" si="210"/>
        <v>0</v>
      </c>
      <c r="DE97" s="1">
        <f t="shared" si="210"/>
        <v>0</v>
      </c>
      <c r="DF97" s="1">
        <f t="shared" si="210"/>
        <v>0</v>
      </c>
      <c r="DG97" s="1">
        <f t="shared" si="210"/>
        <v>0</v>
      </c>
    </row>
    <row r="98" spans="7:111" ht="12.75" customHeight="1" thickBot="1">
      <c r="G98" s="20">
        <f>SUM(J93:J98)</f>
        <v>1</v>
      </c>
      <c r="H98" s="47">
        <f t="shared" si="199"/>
        <v>0</v>
      </c>
      <c r="I98" s="32">
        <v>0</v>
      </c>
      <c r="J98" s="34">
        <f t="shared" si="182"/>
        <v>0.05</v>
      </c>
      <c r="K98" s="35">
        <f>K92*$J98</f>
        <v>1.2207031250000008E-17</v>
      </c>
      <c r="L98" s="35">
        <f>L92*$J98</f>
        <v>1.4648437500000014E-16</v>
      </c>
      <c r="M98" s="35">
        <f>M92*$J98</f>
        <v>1.098632812500001E-15</v>
      </c>
      <c r="N98" s="35">
        <f>N92*$J98</f>
        <v>6.3476562500000065E-15</v>
      </c>
      <c r="O98" s="35">
        <f>O92*$J98</f>
        <v>3.0798339843750025E-14</v>
      </c>
      <c r="P98" s="1">
        <f aca="true" t="shared" si="211" ref="P98:BV98">P92*$J98</f>
        <v>1.318359375000001E-13</v>
      </c>
      <c r="Q98" s="1">
        <f t="shared" si="211"/>
        <v>5.105224609375003E-13</v>
      </c>
      <c r="R98" s="1">
        <f t="shared" si="211"/>
        <v>1.820800781250001E-12</v>
      </c>
      <c r="S98" s="1">
        <f t="shared" si="211"/>
        <v>6.052551269531255E-12</v>
      </c>
      <c r="T98" s="1">
        <f t="shared" si="211"/>
        <v>1.891806640625002E-11</v>
      </c>
      <c r="U98" s="1">
        <f t="shared" si="211"/>
        <v>5.598720703125006E-11</v>
      </c>
      <c r="V98" s="1">
        <f t="shared" si="211"/>
        <v>1.5769599609375014E-10</v>
      </c>
      <c r="W98" s="1">
        <f t="shared" si="211"/>
        <v>4.245526123046878E-10</v>
      </c>
      <c r="X98" s="1">
        <f t="shared" si="211"/>
        <v>1.096223876953126E-09</v>
      </c>
      <c r="Y98" s="1">
        <f t="shared" si="211"/>
        <v>2.7224061767578146E-09</v>
      </c>
      <c r="Z98" s="1">
        <f t="shared" si="211"/>
        <v>6.51821010742188E-09</v>
      </c>
      <c r="AA98" s="1">
        <f t="shared" si="211"/>
        <v>1.5075778198242196E-08</v>
      </c>
      <c r="AB98" s="1">
        <f t="shared" si="211"/>
        <v>3.374009106445315E-08</v>
      </c>
      <c r="AC98" s="1">
        <f t="shared" si="211"/>
        <v>7.317273181152349E-08</v>
      </c>
      <c r="AD98" s="1">
        <f t="shared" si="211"/>
        <v>1.5396586669921885E-07</v>
      </c>
      <c r="AE98" s="1">
        <f t="shared" si="211"/>
        <v>3.14653580419922E-07</v>
      </c>
      <c r="AF98" s="1">
        <f t="shared" si="211"/>
        <v>6.251208095214847E-07</v>
      </c>
      <c r="AG98" s="1">
        <f t="shared" si="211"/>
        <v>1.2082519826660163E-06</v>
      </c>
      <c r="AH98" s="1">
        <f t="shared" si="211"/>
        <v>2.2735178283691414E-06</v>
      </c>
      <c r="AI98" s="1">
        <f t="shared" si="211"/>
        <v>4.1670564194213894E-06</v>
      </c>
      <c r="AJ98" s="1">
        <f t="shared" si="211"/>
        <v>7.4430911310058615E-06</v>
      </c>
      <c r="AK98" s="1">
        <f t="shared" si="211"/>
        <v>1.2960870036254892E-05</v>
      </c>
      <c r="AL98" s="1">
        <f t="shared" si="211"/>
        <v>2.2009245527343762E-05</v>
      </c>
      <c r="AM98" s="1">
        <f t="shared" si="211"/>
        <v>3.645566776354983E-05</v>
      </c>
      <c r="AN98" s="1">
        <f t="shared" si="211"/>
        <v>5.890933129833987E-05</v>
      </c>
      <c r="AO98" s="1">
        <f t="shared" si="211"/>
        <v>9.287586415051274E-05</v>
      </c>
      <c r="AP98" s="1">
        <f t="shared" si="211"/>
        <v>0.00014286709722656258</v>
      </c>
      <c r="AQ98" s="1">
        <f t="shared" si="211"/>
        <v>0.0002144159400893556</v>
      </c>
      <c r="AR98" s="1">
        <f t="shared" si="211"/>
        <v>0.0003139287541311037</v>
      </c>
      <c r="AS98" s="1">
        <f t="shared" si="211"/>
        <v>0.00044831215386145035</v>
      </c>
      <c r="AT98" s="1">
        <f t="shared" si="211"/>
        <v>0.0006243100643944339</v>
      </c>
      <c r="AU98" s="1">
        <f t="shared" si="211"/>
        <v>0.0008475254658536259</v>
      </c>
      <c r="AV98" s="1">
        <f t="shared" si="211"/>
        <v>0.001121161688551026</v>
      </c>
      <c r="AW98" s="1">
        <f t="shared" si="211"/>
        <v>0.0014445643333952643</v>
      </c>
      <c r="AX98" s="1">
        <f t="shared" si="211"/>
        <v>0.0018118023277304209</v>
      </c>
      <c r="AY98" s="1">
        <f t="shared" si="211"/>
        <v>0.0022105259400069955</v>
      </c>
      <c r="AZ98" s="1">
        <f t="shared" si="211"/>
        <v>0.0026214739699548352</v>
      </c>
      <c r="BA98" s="1">
        <f t="shared" si="211"/>
        <v>0.003018982064461549</v>
      </c>
      <c r="BB98" s="1">
        <f t="shared" si="211"/>
        <v>0.0033726217120502947</v>
      </c>
      <c r="BC98" s="1">
        <f t="shared" si="211"/>
        <v>0.0036502439335858172</v>
      </c>
      <c r="BD98" s="1">
        <f t="shared" si="211"/>
        <v>0.0038219296059339852</v>
      </c>
      <c r="BE98" s="1">
        <f t="shared" si="211"/>
        <v>0.0038645462634139915</v>
      </c>
      <c r="BF98" s="1">
        <f t="shared" si="211"/>
        <v>0.003766086337710939</v>
      </c>
      <c r="BG98" s="1">
        <f t="shared" si="211"/>
        <v>0.003528538918974001</v>
      </c>
      <c r="BH98" s="1">
        <f t="shared" si="211"/>
        <v>0.0031692759425995622</v>
      </c>
      <c r="BI98" s="1">
        <f t="shared" si="211"/>
        <v>0.0027192587955400653</v>
      </c>
      <c r="BJ98" s="1">
        <f t="shared" si="211"/>
        <v>0.0022191008254400404</v>
      </c>
      <c r="BK98" s="1">
        <f t="shared" si="211"/>
        <v>0.0017131528882798472</v>
      </c>
      <c r="BL98" s="1">
        <f t="shared" si="211"/>
        <v>0.0012422390558708503</v>
      </c>
      <c r="BM98" s="1">
        <f t="shared" si="211"/>
        <v>0.0008384508847010746</v>
      </c>
      <c r="BN98" s="1">
        <f t="shared" si="211"/>
        <v>0.0005201443755988771</v>
      </c>
      <c r="BO98" s="1">
        <f t="shared" si="211"/>
        <v>0.0002912369208202882</v>
      </c>
      <c r="BP98" s="1">
        <f t="shared" si="211"/>
        <v>0.00014320181160791022</v>
      </c>
      <c r="BQ98" s="1">
        <f t="shared" si="211"/>
        <v>5.873733488012699E-05</v>
      </c>
      <c r="BR98" s="1">
        <f t="shared" si="211"/>
        <v>1.8387339614648455E-05</v>
      </c>
      <c r="BS98" s="1">
        <f t="shared" si="211"/>
        <v>3.4476261777465844E-06</v>
      </c>
      <c r="BT98" s="1">
        <f t="shared" si="211"/>
        <v>0</v>
      </c>
      <c r="BU98" s="1">
        <f t="shared" si="211"/>
        <v>0</v>
      </c>
      <c r="BV98" s="1">
        <f t="shared" si="211"/>
        <v>0</v>
      </c>
      <c r="BW98" s="1">
        <f aca="true" t="shared" si="212" ref="BW98:DG98">BW92*$J98</f>
        <v>0</v>
      </c>
      <c r="BX98" s="1">
        <f t="shared" si="212"/>
        <v>0</v>
      </c>
      <c r="BY98" s="1">
        <f t="shared" si="212"/>
        <v>0</v>
      </c>
      <c r="BZ98" s="1">
        <f t="shared" si="212"/>
        <v>0</v>
      </c>
      <c r="CA98" s="1">
        <f t="shared" si="212"/>
        <v>0</v>
      </c>
      <c r="CB98" s="1">
        <f t="shared" si="212"/>
        <v>0</v>
      </c>
      <c r="CC98" s="1">
        <f t="shared" si="212"/>
        <v>0</v>
      </c>
      <c r="CD98" s="1">
        <f t="shared" si="212"/>
        <v>0</v>
      </c>
      <c r="CE98" s="1">
        <f t="shared" si="212"/>
        <v>0</v>
      </c>
      <c r="CF98" s="1">
        <f t="shared" si="212"/>
        <v>0</v>
      </c>
      <c r="CG98" s="1">
        <f t="shared" si="212"/>
        <v>0</v>
      </c>
      <c r="CH98" s="1">
        <f t="shared" si="212"/>
        <v>0</v>
      </c>
      <c r="CI98" s="1">
        <f t="shared" si="212"/>
        <v>0</v>
      </c>
      <c r="CJ98" s="1">
        <f t="shared" si="212"/>
        <v>0</v>
      </c>
      <c r="CK98" s="1">
        <f t="shared" si="212"/>
        <v>0</v>
      </c>
      <c r="CL98" s="1">
        <f t="shared" si="212"/>
        <v>0</v>
      </c>
      <c r="CM98" s="1">
        <f t="shared" si="212"/>
        <v>0</v>
      </c>
      <c r="CN98" s="1">
        <f t="shared" si="212"/>
        <v>0</v>
      </c>
      <c r="CO98" s="1">
        <f t="shared" si="212"/>
        <v>0</v>
      </c>
      <c r="CP98" s="1">
        <f t="shared" si="212"/>
        <v>0</v>
      </c>
      <c r="CQ98" s="1">
        <f t="shared" si="212"/>
        <v>0</v>
      </c>
      <c r="CR98" s="1">
        <f t="shared" si="212"/>
        <v>0</v>
      </c>
      <c r="CS98" s="1">
        <f t="shared" si="212"/>
        <v>0</v>
      </c>
      <c r="CT98" s="1">
        <f t="shared" si="212"/>
        <v>0</v>
      </c>
      <c r="CU98" s="1">
        <f t="shared" si="212"/>
        <v>0</v>
      </c>
      <c r="CV98" s="1">
        <f t="shared" si="212"/>
        <v>0</v>
      </c>
      <c r="CW98" s="1">
        <f t="shared" si="212"/>
        <v>0</v>
      </c>
      <c r="CX98" s="1">
        <f t="shared" si="212"/>
        <v>0</v>
      </c>
      <c r="CY98" s="1">
        <f t="shared" si="212"/>
        <v>0</v>
      </c>
      <c r="CZ98" s="1">
        <f t="shared" si="212"/>
        <v>0</v>
      </c>
      <c r="DA98" s="1">
        <f t="shared" si="212"/>
        <v>0</v>
      </c>
      <c r="DB98" s="1">
        <f t="shared" si="212"/>
        <v>0</v>
      </c>
      <c r="DC98" s="1">
        <f t="shared" si="212"/>
        <v>0</v>
      </c>
      <c r="DD98" s="1">
        <f t="shared" si="212"/>
        <v>0</v>
      </c>
      <c r="DE98" s="1">
        <f t="shared" si="212"/>
        <v>0</v>
      </c>
      <c r="DF98" s="1">
        <f t="shared" si="212"/>
        <v>0</v>
      </c>
      <c r="DG98" s="1">
        <f t="shared" si="212"/>
        <v>0</v>
      </c>
    </row>
    <row r="99" spans="1:111" ht="12.75" customHeight="1" thickBot="1">
      <c r="A99" s="2">
        <f>A92+1</f>
        <v>13</v>
      </c>
      <c r="B99" s="43">
        <f>SQRT(D99)</f>
        <v>5.332682251925386</v>
      </c>
      <c r="C99" s="13">
        <f>C92+E99</f>
        <v>48.75</v>
      </c>
      <c r="D99" s="14">
        <f>D92+F99</f>
        <v>28.4375</v>
      </c>
      <c r="E99" s="29">
        <f>SUMPRODUCT(I93:I98,J93:J98)</f>
        <v>3.75</v>
      </c>
      <c r="F99" s="14">
        <f>SUMPRODUCT(H93:H98,J93:J98)-SUMPRODUCT(J93:J98,I93:I98)^2</f>
        <v>2.1875</v>
      </c>
      <c r="G99" s="21"/>
      <c r="H99" s="22"/>
      <c r="K99" s="33">
        <f>K98</f>
        <v>1.2207031250000008E-17</v>
      </c>
      <c r="L99" s="33">
        <f>L98+K97</f>
        <v>1.5869140625000014E-16</v>
      </c>
      <c r="M99" s="33">
        <f>M98+L97+K96</f>
        <v>1.269531250000001E-15</v>
      </c>
      <c r="N99" s="33">
        <f>N98+M97+L96+K95</f>
        <v>7.775878906250008E-15</v>
      </c>
      <c r="O99" s="33">
        <f>O98+N97+M96+L95+K94</f>
        <v>3.9831542968750044E-14</v>
      </c>
      <c r="P99" s="36">
        <f aca="true" t="shared" si="213" ref="P99:AP99">P98+O97+N96+M95+L94+K93</f>
        <v>1.7932128906250015E-13</v>
      </c>
      <c r="Q99" s="36">
        <f t="shared" si="213"/>
        <v>7.287109375000005E-13</v>
      </c>
      <c r="R99" s="36">
        <f t="shared" si="213"/>
        <v>2.7226684570312514E-12</v>
      </c>
      <c r="S99" s="36">
        <f t="shared" si="213"/>
        <v>9.470227050781258E-12</v>
      </c>
      <c r="T99" s="36">
        <f t="shared" si="213"/>
        <v>3.094831542968753E-11</v>
      </c>
      <c r="U99" s="36">
        <f t="shared" si="213"/>
        <v>9.57013916015626E-11</v>
      </c>
      <c r="V99" s="36">
        <f t="shared" si="213"/>
        <v>2.8155489501953145E-10</v>
      </c>
      <c r="W99" s="36">
        <f t="shared" si="213"/>
        <v>7.915746337890632E-10</v>
      </c>
      <c r="X99" s="36">
        <f t="shared" si="213"/>
        <v>2.1342753295898453E-09</v>
      </c>
      <c r="Y99" s="36">
        <f t="shared" si="213"/>
        <v>5.535034692382817E-09</v>
      </c>
      <c r="Z99" s="36">
        <f t="shared" si="213"/>
        <v>1.384139072265626E-08</v>
      </c>
      <c r="AA99" s="36">
        <f t="shared" si="213"/>
        <v>3.3444946704101586E-08</v>
      </c>
      <c r="AB99" s="36">
        <f t="shared" si="213"/>
        <v>7.822537702636724E-08</v>
      </c>
      <c r="AC99" s="36">
        <f t="shared" si="213"/>
        <v>1.7737464919433605E-07</v>
      </c>
      <c r="AD99" s="36">
        <f t="shared" si="213"/>
        <v>3.9042061125488303E-07</v>
      </c>
      <c r="AE99" s="36">
        <f t="shared" si="213"/>
        <v>8.35152187695313E-07</v>
      </c>
      <c r="AF99" s="36">
        <f t="shared" si="213"/>
        <v>1.7378666868164072E-06</v>
      </c>
      <c r="AG99" s="36">
        <f t="shared" si="213"/>
        <v>3.5209292999511737E-06</v>
      </c>
      <c r="AH99" s="36">
        <f t="shared" si="213"/>
        <v>6.950390224438481E-06</v>
      </c>
      <c r="AI99" s="36">
        <f t="shared" si="213"/>
        <v>1.3376747763659673E-05</v>
      </c>
      <c r="AJ99" s="36">
        <f t="shared" si="213"/>
        <v>2.511430461702882E-05</v>
      </c>
      <c r="AK99" s="36">
        <f t="shared" si="213"/>
        <v>4.601772270756838E-05</v>
      </c>
      <c r="AL99" s="36">
        <f t="shared" si="213"/>
        <v>8.232580624134525E-05</v>
      </c>
      <c r="AM99" s="36">
        <f t="shared" si="213"/>
        <v>0.00014384581288942881</v>
      </c>
      <c r="AN99" s="36">
        <f t="shared" si="213"/>
        <v>0.0002455419725241579</v>
      </c>
      <c r="AO99" s="36">
        <f t="shared" si="213"/>
        <v>0.00040955556788205586</v>
      </c>
      <c r="AP99" s="36">
        <f t="shared" si="213"/>
        <v>0.0006676134397000736</v>
      </c>
      <c r="AQ99" s="36">
        <f aca="true" t="shared" si="214" ref="AQ99:BV99">AQ98+AP97+AO96+AN95+AM94+AL93</f>
        <v>0.0010636686403122564</v>
      </c>
      <c r="AR99" s="36">
        <f t="shared" si="214"/>
        <v>0.0016564448161904305</v>
      </c>
      <c r="AS99" s="36">
        <f t="shared" si="214"/>
        <v>0.0025213615181380626</v>
      </c>
      <c r="AT99" s="36">
        <f t="shared" si="214"/>
        <v>0.0037510787130470235</v>
      </c>
      <c r="AU99" s="36">
        <f t="shared" si="214"/>
        <v>0.005453713735760758</v>
      </c>
      <c r="AV99" s="36">
        <f t="shared" si="214"/>
        <v>0.0077477022221064855</v>
      </c>
      <c r="AW99" s="36">
        <f t="shared" si="214"/>
        <v>0.010752314549462579</v>
      </c>
      <c r="AX99" s="36">
        <f t="shared" si="214"/>
        <v>0.014573316078119403</v>
      </c>
      <c r="AY99" s="36">
        <f t="shared" si="214"/>
        <v>0.01928383444314543</v>
      </c>
      <c r="AZ99" s="36">
        <f t="shared" si="214"/>
        <v>0.0249016735124952</v>
      </c>
      <c r="BA99" s="36">
        <f t="shared" si="214"/>
        <v>0.03136562742816193</v>
      </c>
      <c r="BB99" s="36">
        <f t="shared" si="214"/>
        <v>0.03851441784792156</v>
      </c>
      <c r="BC99" s="36">
        <f t="shared" si="214"/>
        <v>0.046073576394025484</v>
      </c>
      <c r="BD99" s="36">
        <f t="shared" si="214"/>
        <v>0.053654992496887335</v>
      </c>
      <c r="BE99" s="36">
        <f t="shared" si="214"/>
        <v>0.0607740228601102</v>
      </c>
      <c r="BF99" s="36">
        <f t="shared" si="214"/>
        <v>0.06688654904210548</v>
      </c>
      <c r="BG99" s="36">
        <f t="shared" si="214"/>
        <v>0.0714440777441108</v>
      </c>
      <c r="BH99" s="36">
        <f t="shared" si="214"/>
        <v>0.07396354015324572</v>
      </c>
      <c r="BI99" s="36">
        <f t="shared" si="214"/>
        <v>0.07409942309628229</v>
      </c>
      <c r="BJ99" s="36">
        <f t="shared" si="214"/>
        <v>0.07170778998467092</v>
      </c>
      <c r="BK99" s="36">
        <f t="shared" si="214"/>
        <v>0.06688753184789316</v>
      </c>
      <c r="BL99" s="36">
        <f t="shared" si="214"/>
        <v>0.05998532402281523</v>
      </c>
      <c r="BM99" s="36">
        <f t="shared" si="214"/>
        <v>0.05156481685900806</v>
      </c>
      <c r="BN99" s="36">
        <f t="shared" si="214"/>
        <v>0.04233226449850194</v>
      </c>
      <c r="BO99" s="36">
        <f t="shared" si="214"/>
        <v>0.03303951921551361</v>
      </c>
      <c r="BP99" s="36">
        <f t="shared" si="214"/>
        <v>0.024377412355731203</v>
      </c>
      <c r="BQ99" s="36">
        <f t="shared" si="214"/>
        <v>0.016878801156567196</v>
      </c>
      <c r="BR99" s="36">
        <f t="shared" si="214"/>
        <v>0.01086387452487664</v>
      </c>
      <c r="BS99" s="36">
        <f t="shared" si="214"/>
        <v>0.006415162134047427</v>
      </c>
      <c r="BT99" s="36">
        <f t="shared" si="214"/>
        <v>0.003410373843861659</v>
      </c>
      <c r="BU99" s="36">
        <f t="shared" si="214"/>
        <v>0.0015858229151911386</v>
      </c>
      <c r="BV99" s="36">
        <f t="shared" si="214"/>
        <v>0.0006125282509129764</v>
      </c>
      <c r="BW99" s="36">
        <f aca="true" t="shared" si="215" ref="BW99:DB99">BW98+BV97+BU96+BT95+BS94+BR93</f>
        <v>0.00017927656124282242</v>
      </c>
      <c r="BX99" s="36">
        <f t="shared" si="215"/>
        <v>3.1028635599719254E-05</v>
      </c>
      <c r="BY99" s="36">
        <f t="shared" si="215"/>
        <v>0</v>
      </c>
      <c r="BZ99" s="36">
        <f t="shared" si="215"/>
        <v>0</v>
      </c>
      <c r="CA99" s="36">
        <f t="shared" si="215"/>
        <v>0</v>
      </c>
      <c r="CB99" s="36">
        <f t="shared" si="215"/>
        <v>0</v>
      </c>
      <c r="CC99" s="36">
        <f t="shared" si="215"/>
        <v>0</v>
      </c>
      <c r="CD99" s="36">
        <f t="shared" si="215"/>
        <v>0</v>
      </c>
      <c r="CE99" s="36">
        <f t="shared" si="215"/>
        <v>0</v>
      </c>
      <c r="CF99" s="36">
        <f t="shared" si="215"/>
        <v>0</v>
      </c>
      <c r="CG99" s="36">
        <f t="shared" si="215"/>
        <v>0</v>
      </c>
      <c r="CH99" s="36">
        <f t="shared" si="215"/>
        <v>0</v>
      </c>
      <c r="CI99" s="36">
        <f t="shared" si="215"/>
        <v>0</v>
      </c>
      <c r="CJ99" s="36">
        <f t="shared" si="215"/>
        <v>0</v>
      </c>
      <c r="CK99" s="36">
        <f t="shared" si="215"/>
        <v>0</v>
      </c>
      <c r="CL99" s="36">
        <f t="shared" si="215"/>
        <v>0</v>
      </c>
      <c r="CM99" s="36">
        <f t="shared" si="215"/>
        <v>0</v>
      </c>
      <c r="CN99" s="36">
        <f t="shared" si="215"/>
        <v>0</v>
      </c>
      <c r="CO99" s="36">
        <f t="shared" si="215"/>
        <v>0</v>
      </c>
      <c r="CP99" s="36">
        <f t="shared" si="215"/>
        <v>0</v>
      </c>
      <c r="CQ99" s="36">
        <f t="shared" si="215"/>
        <v>0</v>
      </c>
      <c r="CR99" s="36">
        <f t="shared" si="215"/>
        <v>0</v>
      </c>
      <c r="CS99" s="36">
        <f t="shared" si="215"/>
        <v>0</v>
      </c>
      <c r="CT99" s="36">
        <f t="shared" si="215"/>
        <v>0</v>
      </c>
      <c r="CU99" s="36">
        <f t="shared" si="215"/>
        <v>0</v>
      </c>
      <c r="CV99" s="36">
        <f t="shared" si="215"/>
        <v>0</v>
      </c>
      <c r="CW99" s="36">
        <f t="shared" si="215"/>
        <v>0</v>
      </c>
      <c r="CX99" s="36">
        <f t="shared" si="215"/>
        <v>0</v>
      </c>
      <c r="CY99" s="36">
        <f t="shared" si="215"/>
        <v>0</v>
      </c>
      <c r="CZ99" s="36">
        <f t="shared" si="215"/>
        <v>0</v>
      </c>
      <c r="DA99" s="36">
        <f t="shared" si="215"/>
        <v>0</v>
      </c>
      <c r="DB99" s="36">
        <f t="shared" si="215"/>
        <v>0</v>
      </c>
      <c r="DC99" s="36">
        <f>DC98+DB97+DA96+CZ95+CY94+CX93</f>
        <v>0</v>
      </c>
      <c r="DD99" s="36">
        <f>DD98+DC97+DB96+DA95+CZ94+CY93</f>
        <v>0</v>
      </c>
      <c r="DE99" s="36">
        <f>DE98+DD97+DC96+DB95+DA94+CZ93</f>
        <v>0</v>
      </c>
      <c r="DF99" s="36">
        <f>DF98+DE97+DD96+DC95+DB94+DA93</f>
        <v>0</v>
      </c>
      <c r="DG99" s="36">
        <f>DG98+DF97+DE96+DD95+DC94+DB93</f>
        <v>0</v>
      </c>
    </row>
    <row r="100" spans="2:111" ht="12.75" customHeight="1">
      <c r="B100" s="12"/>
      <c r="C100" s="12"/>
      <c r="D100" s="12"/>
      <c r="E100" s="12"/>
      <c r="F100" s="12"/>
      <c r="G100" s="18"/>
      <c r="H100" s="45">
        <f aca="true" t="shared" si="216" ref="H100:H105">I100^2</f>
        <v>25</v>
      </c>
      <c r="I100" s="32">
        <v>5</v>
      </c>
      <c r="J100" s="34">
        <f>J93</f>
        <v>0.45</v>
      </c>
      <c r="K100" s="35">
        <f>K99*$J100</f>
        <v>5.4931640625000036E-18</v>
      </c>
      <c r="L100" s="35">
        <f>L99*$J100</f>
        <v>7.141113281250007E-17</v>
      </c>
      <c r="M100" s="35">
        <f>M99*$J100</f>
        <v>5.712890625000005E-16</v>
      </c>
      <c r="N100" s="35">
        <f>N99*$J100</f>
        <v>3.4991455078125034E-15</v>
      </c>
      <c r="O100" s="35">
        <f>O99*$J100</f>
        <v>1.792419433593752E-14</v>
      </c>
      <c r="P100" s="1">
        <f aca="true" t="shared" si="217" ref="P100:AP100">P99*$J100</f>
        <v>8.069458007812506E-14</v>
      </c>
      <c r="Q100" s="1">
        <f t="shared" si="217"/>
        <v>3.2791992187500024E-13</v>
      </c>
      <c r="R100" s="1">
        <f t="shared" si="217"/>
        <v>1.2252008056640632E-12</v>
      </c>
      <c r="S100" s="1">
        <f t="shared" si="217"/>
        <v>4.261602172851566E-12</v>
      </c>
      <c r="T100" s="1">
        <f t="shared" si="217"/>
        <v>1.3926741943359388E-11</v>
      </c>
      <c r="U100" s="1">
        <f t="shared" si="217"/>
        <v>4.306562622070317E-11</v>
      </c>
      <c r="V100" s="1">
        <f t="shared" si="217"/>
        <v>1.2669970275878915E-10</v>
      </c>
      <c r="W100" s="1">
        <f t="shared" si="217"/>
        <v>3.5620858520507845E-10</v>
      </c>
      <c r="X100" s="1">
        <f t="shared" si="217"/>
        <v>9.604238983154304E-10</v>
      </c>
      <c r="Y100" s="1">
        <f t="shared" si="217"/>
        <v>2.490765611572268E-09</v>
      </c>
      <c r="Z100" s="1">
        <f t="shared" si="217"/>
        <v>6.228625825195317E-09</v>
      </c>
      <c r="AA100" s="1">
        <f t="shared" si="217"/>
        <v>1.5050226016845714E-08</v>
      </c>
      <c r="AB100" s="1">
        <f t="shared" si="217"/>
        <v>3.520141966186526E-08</v>
      </c>
      <c r="AC100" s="1">
        <f t="shared" si="217"/>
        <v>7.981859213745122E-08</v>
      </c>
      <c r="AD100" s="1">
        <f t="shared" si="217"/>
        <v>1.7568927506469738E-07</v>
      </c>
      <c r="AE100" s="1">
        <f t="shared" si="217"/>
        <v>3.7581848446289085E-07</v>
      </c>
      <c r="AF100" s="1">
        <f t="shared" si="217"/>
        <v>7.820400090673832E-07</v>
      </c>
      <c r="AG100" s="1">
        <f t="shared" si="217"/>
        <v>1.5844181849780282E-06</v>
      </c>
      <c r="AH100" s="1">
        <f t="shared" si="217"/>
        <v>3.1276756009973162E-06</v>
      </c>
      <c r="AI100" s="1">
        <f t="shared" si="217"/>
        <v>6.019536493646853E-06</v>
      </c>
      <c r="AJ100" s="1">
        <f t="shared" si="217"/>
        <v>1.130143707766297E-05</v>
      </c>
      <c r="AK100" s="1">
        <f t="shared" si="217"/>
        <v>2.0707975218405772E-05</v>
      </c>
      <c r="AL100" s="1">
        <f t="shared" si="217"/>
        <v>3.7046612808605365E-05</v>
      </c>
      <c r="AM100" s="1">
        <f t="shared" si="217"/>
        <v>6.473061580024296E-05</v>
      </c>
      <c r="AN100" s="1">
        <f t="shared" si="217"/>
        <v>0.00011049388763587106</v>
      </c>
      <c r="AO100" s="1">
        <f t="shared" si="217"/>
        <v>0.00018430000554692515</v>
      </c>
      <c r="AP100" s="1">
        <f t="shared" si="217"/>
        <v>0.00030042604786503313</v>
      </c>
      <c r="AQ100" s="1">
        <f aca="true" t="shared" si="218" ref="AQ100:BV100">AQ99*$J100</f>
        <v>0.0004786508881405154</v>
      </c>
      <c r="AR100" s="1">
        <f t="shared" si="218"/>
        <v>0.0007454001672856938</v>
      </c>
      <c r="AS100" s="1">
        <f t="shared" si="218"/>
        <v>0.0011346126831621281</v>
      </c>
      <c r="AT100" s="1">
        <f t="shared" si="218"/>
        <v>0.0016879854208711605</v>
      </c>
      <c r="AU100" s="1">
        <f t="shared" si="218"/>
        <v>0.002454171181092341</v>
      </c>
      <c r="AV100" s="1">
        <f t="shared" si="218"/>
        <v>0.0034864659999479185</v>
      </c>
      <c r="AW100" s="1">
        <f t="shared" si="218"/>
        <v>0.004838541547258161</v>
      </c>
      <c r="AX100" s="1">
        <f t="shared" si="218"/>
        <v>0.006557992235153731</v>
      </c>
      <c r="AY100" s="1">
        <f t="shared" si="218"/>
        <v>0.008677725499415444</v>
      </c>
      <c r="AZ100" s="1">
        <f t="shared" si="218"/>
        <v>0.01120575308062284</v>
      </c>
      <c r="BA100" s="1">
        <f t="shared" si="218"/>
        <v>0.014114532342672868</v>
      </c>
      <c r="BB100" s="1">
        <f t="shared" si="218"/>
        <v>0.017331488031564705</v>
      </c>
      <c r="BC100" s="1">
        <f t="shared" si="218"/>
        <v>0.02073310937731147</v>
      </c>
      <c r="BD100" s="1">
        <f t="shared" si="218"/>
        <v>0.024144746623599302</v>
      </c>
      <c r="BE100" s="1">
        <f t="shared" si="218"/>
        <v>0.027348310287049593</v>
      </c>
      <c r="BF100" s="1">
        <f t="shared" si="218"/>
        <v>0.030098947068947463</v>
      </c>
      <c r="BG100" s="1">
        <f t="shared" si="218"/>
        <v>0.03214983498484986</v>
      </c>
      <c r="BH100" s="1">
        <f t="shared" si="218"/>
        <v>0.033283593068960574</v>
      </c>
      <c r="BI100" s="1">
        <f t="shared" si="218"/>
        <v>0.03334474039332703</v>
      </c>
      <c r="BJ100" s="1">
        <f t="shared" si="218"/>
        <v>0.032268505493101916</v>
      </c>
      <c r="BK100" s="1">
        <f t="shared" si="218"/>
        <v>0.030099389331551922</v>
      </c>
      <c r="BL100" s="1">
        <f t="shared" si="218"/>
        <v>0.026993395810266854</v>
      </c>
      <c r="BM100" s="1">
        <f t="shared" si="218"/>
        <v>0.023204167586553626</v>
      </c>
      <c r="BN100" s="1">
        <f t="shared" si="218"/>
        <v>0.019049519024325876</v>
      </c>
      <c r="BO100" s="1">
        <f t="shared" si="218"/>
        <v>0.014867783646981126</v>
      </c>
      <c r="BP100" s="1">
        <f t="shared" si="218"/>
        <v>0.010969835560079041</v>
      </c>
      <c r="BQ100" s="1">
        <f t="shared" si="218"/>
        <v>0.007595460520455238</v>
      </c>
      <c r="BR100" s="1">
        <f t="shared" si="218"/>
        <v>0.004888743536194488</v>
      </c>
      <c r="BS100" s="1">
        <f t="shared" si="218"/>
        <v>0.0028868229603213422</v>
      </c>
      <c r="BT100" s="1">
        <f t="shared" si="218"/>
        <v>0.0015346682297377465</v>
      </c>
      <c r="BU100" s="1">
        <f t="shared" si="218"/>
        <v>0.0007136203118360124</v>
      </c>
      <c r="BV100" s="1">
        <f t="shared" si="218"/>
        <v>0.0002756377129108394</v>
      </c>
      <c r="BW100" s="1">
        <f aca="true" t="shared" si="219" ref="BW100:DB100">BW99*$J100</f>
        <v>8.06744525592701E-05</v>
      </c>
      <c r="BX100" s="1">
        <f t="shared" si="219"/>
        <v>1.3962886019873664E-05</v>
      </c>
      <c r="BY100" s="1">
        <f t="shared" si="219"/>
        <v>0</v>
      </c>
      <c r="BZ100" s="1">
        <f t="shared" si="219"/>
        <v>0</v>
      </c>
      <c r="CA100" s="1">
        <f t="shared" si="219"/>
        <v>0</v>
      </c>
      <c r="CB100" s="1">
        <f t="shared" si="219"/>
        <v>0</v>
      </c>
      <c r="CC100" s="1">
        <f t="shared" si="219"/>
        <v>0</v>
      </c>
      <c r="CD100" s="1">
        <f t="shared" si="219"/>
        <v>0</v>
      </c>
      <c r="CE100" s="1">
        <f t="shared" si="219"/>
        <v>0</v>
      </c>
      <c r="CF100" s="1">
        <f t="shared" si="219"/>
        <v>0</v>
      </c>
      <c r="CG100" s="1">
        <f t="shared" si="219"/>
        <v>0</v>
      </c>
      <c r="CH100" s="1">
        <f t="shared" si="219"/>
        <v>0</v>
      </c>
      <c r="CI100" s="1">
        <f t="shared" si="219"/>
        <v>0</v>
      </c>
      <c r="CJ100" s="1">
        <f t="shared" si="219"/>
        <v>0</v>
      </c>
      <c r="CK100" s="1">
        <f t="shared" si="219"/>
        <v>0</v>
      </c>
      <c r="CL100" s="1">
        <f t="shared" si="219"/>
        <v>0</v>
      </c>
      <c r="CM100" s="1">
        <f t="shared" si="219"/>
        <v>0</v>
      </c>
      <c r="CN100" s="1">
        <f t="shared" si="219"/>
        <v>0</v>
      </c>
      <c r="CO100" s="1">
        <f t="shared" si="219"/>
        <v>0</v>
      </c>
      <c r="CP100" s="1">
        <f t="shared" si="219"/>
        <v>0</v>
      </c>
      <c r="CQ100" s="1">
        <f t="shared" si="219"/>
        <v>0</v>
      </c>
      <c r="CR100" s="1">
        <f t="shared" si="219"/>
        <v>0</v>
      </c>
      <c r="CS100" s="1">
        <f t="shared" si="219"/>
        <v>0</v>
      </c>
      <c r="CT100" s="1">
        <f t="shared" si="219"/>
        <v>0</v>
      </c>
      <c r="CU100" s="1">
        <f t="shared" si="219"/>
        <v>0</v>
      </c>
      <c r="CV100" s="1">
        <f t="shared" si="219"/>
        <v>0</v>
      </c>
      <c r="CW100" s="1">
        <f t="shared" si="219"/>
        <v>0</v>
      </c>
      <c r="CX100" s="1">
        <f t="shared" si="219"/>
        <v>0</v>
      </c>
      <c r="CY100" s="1">
        <f t="shared" si="219"/>
        <v>0</v>
      </c>
      <c r="CZ100" s="1">
        <f t="shared" si="219"/>
        <v>0</v>
      </c>
      <c r="DA100" s="1">
        <f t="shared" si="219"/>
        <v>0</v>
      </c>
      <c r="DB100" s="1">
        <f t="shared" si="219"/>
        <v>0</v>
      </c>
      <c r="DC100" s="1">
        <f>DC99*$J100</f>
        <v>0</v>
      </c>
      <c r="DD100" s="1">
        <f>DD99*$J100</f>
        <v>0</v>
      </c>
      <c r="DE100" s="1">
        <f>DE99*$J100</f>
        <v>0</v>
      </c>
      <c r="DF100" s="1">
        <f>DF99*$J100</f>
        <v>0</v>
      </c>
      <c r="DG100" s="1">
        <f>DG99*$J100</f>
        <v>0</v>
      </c>
    </row>
    <row r="101" spans="7:111" ht="12.75" customHeight="1">
      <c r="G101" s="19"/>
      <c r="H101" s="46">
        <f t="shared" si="216"/>
        <v>16</v>
      </c>
      <c r="I101" s="32">
        <v>4</v>
      </c>
      <c r="J101" s="34">
        <f t="shared" si="182"/>
        <v>0.2</v>
      </c>
      <c r="K101" s="35">
        <f>K99*$J101</f>
        <v>2.441406250000002E-18</v>
      </c>
      <c r="L101" s="35">
        <f>L99*$J101</f>
        <v>3.173828125000003E-17</v>
      </c>
      <c r="M101" s="35">
        <f>M99*$J101</f>
        <v>2.5390625000000025E-16</v>
      </c>
      <c r="N101" s="35">
        <f>N99*$J101</f>
        <v>1.5551757812500015E-15</v>
      </c>
      <c r="O101" s="35">
        <f>O99*$J101</f>
        <v>7.96630859375001E-15</v>
      </c>
      <c r="P101" s="1">
        <f aca="true" t="shared" si="220" ref="P101:BV101">P99*$J101</f>
        <v>3.586425781250003E-14</v>
      </c>
      <c r="Q101" s="1">
        <f t="shared" si="220"/>
        <v>1.457421875000001E-13</v>
      </c>
      <c r="R101" s="1">
        <f t="shared" si="220"/>
        <v>5.445336914062503E-13</v>
      </c>
      <c r="S101" s="1">
        <f t="shared" si="220"/>
        <v>1.8940454101562518E-12</v>
      </c>
      <c r="T101" s="1">
        <f t="shared" si="220"/>
        <v>6.189663085937506E-12</v>
      </c>
      <c r="U101" s="1">
        <f t="shared" si="220"/>
        <v>1.9140278320312522E-11</v>
      </c>
      <c r="V101" s="1">
        <f t="shared" si="220"/>
        <v>5.6310979003906296E-11</v>
      </c>
      <c r="W101" s="1">
        <f t="shared" si="220"/>
        <v>1.5831492675781263E-10</v>
      </c>
      <c r="X101" s="1">
        <f t="shared" si="220"/>
        <v>4.2685506591796906E-10</v>
      </c>
      <c r="Y101" s="1">
        <f t="shared" si="220"/>
        <v>1.1070069384765634E-09</v>
      </c>
      <c r="Z101" s="1">
        <f t="shared" si="220"/>
        <v>2.7682781445312522E-09</v>
      </c>
      <c r="AA101" s="1">
        <f t="shared" si="220"/>
        <v>6.688989340820317E-09</v>
      </c>
      <c r="AB101" s="1">
        <f t="shared" si="220"/>
        <v>1.5645075405273448E-08</v>
      </c>
      <c r="AC101" s="1">
        <f t="shared" si="220"/>
        <v>3.547492983886721E-08</v>
      </c>
      <c r="AD101" s="1">
        <f t="shared" si="220"/>
        <v>7.808412225097661E-08</v>
      </c>
      <c r="AE101" s="1">
        <f t="shared" si="220"/>
        <v>1.670304375390626E-07</v>
      </c>
      <c r="AF101" s="1">
        <f t="shared" si="220"/>
        <v>3.4757333736328144E-07</v>
      </c>
      <c r="AG101" s="1">
        <f t="shared" si="220"/>
        <v>7.041858599902348E-07</v>
      </c>
      <c r="AH101" s="1">
        <f t="shared" si="220"/>
        <v>1.3900780448876963E-06</v>
      </c>
      <c r="AI101" s="1">
        <f t="shared" si="220"/>
        <v>2.6753495527319345E-06</v>
      </c>
      <c r="AJ101" s="1">
        <f t="shared" si="220"/>
        <v>5.022860923405764E-06</v>
      </c>
      <c r="AK101" s="1">
        <f t="shared" si="220"/>
        <v>9.203544541513677E-06</v>
      </c>
      <c r="AL101" s="1">
        <f t="shared" si="220"/>
        <v>1.646516124826905E-05</v>
      </c>
      <c r="AM101" s="1">
        <f t="shared" si="220"/>
        <v>2.8769162577885763E-05</v>
      </c>
      <c r="AN101" s="1">
        <f t="shared" si="220"/>
        <v>4.910839450483158E-05</v>
      </c>
      <c r="AO101" s="1">
        <f t="shared" si="220"/>
        <v>8.191111357641118E-05</v>
      </c>
      <c r="AP101" s="1">
        <f t="shared" si="220"/>
        <v>0.00013352268794001473</v>
      </c>
      <c r="AQ101" s="1">
        <f t="shared" si="220"/>
        <v>0.00021273372806245128</v>
      </c>
      <c r="AR101" s="1">
        <f t="shared" si="220"/>
        <v>0.00033128896323808614</v>
      </c>
      <c r="AS101" s="1">
        <f t="shared" si="220"/>
        <v>0.0005042723036276126</v>
      </c>
      <c r="AT101" s="1">
        <f t="shared" si="220"/>
        <v>0.0007502157426094048</v>
      </c>
      <c r="AU101" s="1">
        <f t="shared" si="220"/>
        <v>0.0010907427471521516</v>
      </c>
      <c r="AV101" s="1">
        <f t="shared" si="220"/>
        <v>0.0015495404444212971</v>
      </c>
      <c r="AW101" s="1">
        <f t="shared" si="220"/>
        <v>0.0021504629098925156</v>
      </c>
      <c r="AX101" s="1">
        <f t="shared" si="220"/>
        <v>0.002914663215623881</v>
      </c>
      <c r="AY101" s="1">
        <f t="shared" si="220"/>
        <v>0.0038567668886290863</v>
      </c>
      <c r="AZ101" s="1">
        <f t="shared" si="220"/>
        <v>0.004980334702499041</v>
      </c>
      <c r="BA101" s="1">
        <f t="shared" si="220"/>
        <v>0.006273125485632386</v>
      </c>
      <c r="BB101" s="1">
        <f t="shared" si="220"/>
        <v>0.007702883569584313</v>
      </c>
      <c r="BC101" s="1">
        <f t="shared" si="220"/>
        <v>0.009214715278805097</v>
      </c>
      <c r="BD101" s="1">
        <f t="shared" si="220"/>
        <v>0.010730998499377468</v>
      </c>
      <c r="BE101" s="1">
        <f t="shared" si="220"/>
        <v>0.01215480457202204</v>
      </c>
      <c r="BF101" s="1">
        <f t="shared" si="220"/>
        <v>0.013377309808421096</v>
      </c>
      <c r="BG101" s="1">
        <f t="shared" si="220"/>
        <v>0.01428881554882216</v>
      </c>
      <c r="BH101" s="1">
        <f t="shared" si="220"/>
        <v>0.014792708030649145</v>
      </c>
      <c r="BI101" s="1">
        <f t="shared" si="220"/>
        <v>0.014819884619256457</v>
      </c>
      <c r="BJ101" s="1">
        <f t="shared" si="220"/>
        <v>0.014341557996934186</v>
      </c>
      <c r="BK101" s="1">
        <f t="shared" si="220"/>
        <v>0.013377506369578632</v>
      </c>
      <c r="BL101" s="1">
        <f t="shared" si="220"/>
        <v>0.011997064804563046</v>
      </c>
      <c r="BM101" s="1">
        <f t="shared" si="220"/>
        <v>0.010312963371801612</v>
      </c>
      <c r="BN101" s="1">
        <f t="shared" si="220"/>
        <v>0.008466452899700388</v>
      </c>
      <c r="BO101" s="1">
        <f t="shared" si="220"/>
        <v>0.006607903843102722</v>
      </c>
      <c r="BP101" s="1">
        <f t="shared" si="220"/>
        <v>0.0048754824711462405</v>
      </c>
      <c r="BQ101" s="1">
        <f t="shared" si="220"/>
        <v>0.003375760231313439</v>
      </c>
      <c r="BR101" s="1">
        <f t="shared" si="220"/>
        <v>0.002172774904975328</v>
      </c>
      <c r="BS101" s="1">
        <f t="shared" si="220"/>
        <v>0.0012830324268094855</v>
      </c>
      <c r="BT101" s="1">
        <f t="shared" si="220"/>
        <v>0.0006820747687723318</v>
      </c>
      <c r="BU101" s="1">
        <f t="shared" si="220"/>
        <v>0.0003171645830382277</v>
      </c>
      <c r="BV101" s="1">
        <f t="shared" si="220"/>
        <v>0.00012250565018259528</v>
      </c>
      <c r="BW101" s="1">
        <f aca="true" t="shared" si="221" ref="BW101:DG101">BW99*$J101</f>
        <v>3.585531224856448E-05</v>
      </c>
      <c r="BX101" s="1">
        <f t="shared" si="221"/>
        <v>6.205727119943851E-06</v>
      </c>
      <c r="BY101" s="1">
        <f t="shared" si="221"/>
        <v>0</v>
      </c>
      <c r="BZ101" s="1">
        <f t="shared" si="221"/>
        <v>0</v>
      </c>
      <c r="CA101" s="1">
        <f t="shared" si="221"/>
        <v>0</v>
      </c>
      <c r="CB101" s="1">
        <f t="shared" si="221"/>
        <v>0</v>
      </c>
      <c r="CC101" s="1">
        <f t="shared" si="221"/>
        <v>0</v>
      </c>
      <c r="CD101" s="1">
        <f t="shared" si="221"/>
        <v>0</v>
      </c>
      <c r="CE101" s="1">
        <f t="shared" si="221"/>
        <v>0</v>
      </c>
      <c r="CF101" s="1">
        <f t="shared" si="221"/>
        <v>0</v>
      </c>
      <c r="CG101" s="1">
        <f t="shared" si="221"/>
        <v>0</v>
      </c>
      <c r="CH101" s="1">
        <f t="shared" si="221"/>
        <v>0</v>
      </c>
      <c r="CI101" s="1">
        <f t="shared" si="221"/>
        <v>0</v>
      </c>
      <c r="CJ101" s="1">
        <f t="shared" si="221"/>
        <v>0</v>
      </c>
      <c r="CK101" s="1">
        <f t="shared" si="221"/>
        <v>0</v>
      </c>
      <c r="CL101" s="1">
        <f t="shared" si="221"/>
        <v>0</v>
      </c>
      <c r="CM101" s="1">
        <f t="shared" si="221"/>
        <v>0</v>
      </c>
      <c r="CN101" s="1">
        <f t="shared" si="221"/>
        <v>0</v>
      </c>
      <c r="CO101" s="1">
        <f t="shared" si="221"/>
        <v>0</v>
      </c>
      <c r="CP101" s="1">
        <f t="shared" si="221"/>
        <v>0</v>
      </c>
      <c r="CQ101" s="1">
        <f t="shared" si="221"/>
        <v>0</v>
      </c>
      <c r="CR101" s="1">
        <f t="shared" si="221"/>
        <v>0</v>
      </c>
      <c r="CS101" s="1">
        <f t="shared" si="221"/>
        <v>0</v>
      </c>
      <c r="CT101" s="1">
        <f t="shared" si="221"/>
        <v>0</v>
      </c>
      <c r="CU101" s="1">
        <f t="shared" si="221"/>
        <v>0</v>
      </c>
      <c r="CV101" s="1">
        <f t="shared" si="221"/>
        <v>0</v>
      </c>
      <c r="CW101" s="1">
        <f t="shared" si="221"/>
        <v>0</v>
      </c>
      <c r="CX101" s="1">
        <f t="shared" si="221"/>
        <v>0</v>
      </c>
      <c r="CY101" s="1">
        <f t="shared" si="221"/>
        <v>0</v>
      </c>
      <c r="CZ101" s="1">
        <f t="shared" si="221"/>
        <v>0</v>
      </c>
      <c r="DA101" s="1">
        <f t="shared" si="221"/>
        <v>0</v>
      </c>
      <c r="DB101" s="1">
        <f t="shared" si="221"/>
        <v>0</v>
      </c>
      <c r="DC101" s="1">
        <f t="shared" si="221"/>
        <v>0</v>
      </c>
      <c r="DD101" s="1">
        <f t="shared" si="221"/>
        <v>0</v>
      </c>
      <c r="DE101" s="1">
        <f t="shared" si="221"/>
        <v>0</v>
      </c>
      <c r="DF101" s="1">
        <f t="shared" si="221"/>
        <v>0</v>
      </c>
      <c r="DG101" s="1">
        <f t="shared" si="221"/>
        <v>0</v>
      </c>
    </row>
    <row r="102" spans="7:111" ht="12.75" customHeight="1">
      <c r="G102" s="19"/>
      <c r="H102" s="46">
        <f t="shared" si="216"/>
        <v>9</v>
      </c>
      <c r="I102" s="32">
        <v>3</v>
      </c>
      <c r="J102" s="34">
        <f t="shared" si="182"/>
        <v>0.15</v>
      </c>
      <c r="K102" s="35">
        <f>K99*$J102</f>
        <v>1.831054687500001E-18</v>
      </c>
      <c r="L102" s="35">
        <f>L99*$J102</f>
        <v>2.380371093750002E-17</v>
      </c>
      <c r="M102" s="35">
        <f>M99*$J102</f>
        <v>1.9042968750000015E-16</v>
      </c>
      <c r="N102" s="35">
        <f>N99*$J102</f>
        <v>1.1663818359375011E-15</v>
      </c>
      <c r="O102" s="35">
        <f>O99*$J102</f>
        <v>5.974731445312506E-15</v>
      </c>
      <c r="P102" s="1">
        <f aca="true" t="shared" si="222" ref="P102:BV102">P99*$J102</f>
        <v>2.689819335937502E-14</v>
      </c>
      <c r="Q102" s="1">
        <f t="shared" si="222"/>
        <v>1.0930664062500007E-13</v>
      </c>
      <c r="R102" s="1">
        <f t="shared" si="222"/>
        <v>4.084002685546877E-13</v>
      </c>
      <c r="S102" s="1">
        <f t="shared" si="222"/>
        <v>1.4205340576171887E-12</v>
      </c>
      <c r="T102" s="1">
        <f t="shared" si="222"/>
        <v>4.642247314453129E-12</v>
      </c>
      <c r="U102" s="1">
        <f t="shared" si="222"/>
        <v>1.4355208740234389E-11</v>
      </c>
      <c r="V102" s="1">
        <f t="shared" si="222"/>
        <v>4.2233234252929716E-11</v>
      </c>
      <c r="W102" s="1">
        <f t="shared" si="222"/>
        <v>1.1873619506835947E-10</v>
      </c>
      <c r="X102" s="1">
        <f t="shared" si="222"/>
        <v>3.2014129943847676E-10</v>
      </c>
      <c r="Y102" s="1">
        <f t="shared" si="222"/>
        <v>8.302552038574226E-10</v>
      </c>
      <c r="Z102" s="1">
        <f t="shared" si="222"/>
        <v>2.076208608398439E-09</v>
      </c>
      <c r="AA102" s="1">
        <f t="shared" si="222"/>
        <v>5.016742005615238E-09</v>
      </c>
      <c r="AB102" s="1">
        <f t="shared" si="222"/>
        <v>1.1733806553955086E-08</v>
      </c>
      <c r="AC102" s="1">
        <f t="shared" si="222"/>
        <v>2.6606197379150407E-08</v>
      </c>
      <c r="AD102" s="1">
        <f t="shared" si="222"/>
        <v>5.8563091688232453E-08</v>
      </c>
      <c r="AE102" s="1">
        <f t="shared" si="222"/>
        <v>1.2527282815429695E-07</v>
      </c>
      <c r="AF102" s="1">
        <f t="shared" si="222"/>
        <v>2.606800030224611E-07</v>
      </c>
      <c r="AG102" s="1">
        <f t="shared" si="222"/>
        <v>5.281393949926761E-07</v>
      </c>
      <c r="AH102" s="1">
        <f t="shared" si="222"/>
        <v>1.0425585336657721E-06</v>
      </c>
      <c r="AI102" s="1">
        <f t="shared" si="222"/>
        <v>2.006512164548951E-06</v>
      </c>
      <c r="AJ102" s="1">
        <f t="shared" si="222"/>
        <v>3.767145692554323E-06</v>
      </c>
      <c r="AK102" s="1">
        <f t="shared" si="222"/>
        <v>6.902658406135257E-06</v>
      </c>
      <c r="AL102" s="1">
        <f t="shared" si="222"/>
        <v>1.2348870936201787E-05</v>
      </c>
      <c r="AM102" s="1">
        <f t="shared" si="222"/>
        <v>2.157687193341432E-05</v>
      </c>
      <c r="AN102" s="1">
        <f t="shared" si="222"/>
        <v>3.683129587862368E-05</v>
      </c>
      <c r="AO102" s="1">
        <f t="shared" si="222"/>
        <v>6.143333518230837E-05</v>
      </c>
      <c r="AP102" s="1">
        <f t="shared" si="222"/>
        <v>0.00010014201595501104</v>
      </c>
      <c r="AQ102" s="1">
        <f t="shared" si="222"/>
        <v>0.00015955029604683844</v>
      </c>
      <c r="AR102" s="1">
        <f t="shared" si="222"/>
        <v>0.0002484667224285646</v>
      </c>
      <c r="AS102" s="1">
        <f t="shared" si="222"/>
        <v>0.00037820422772070935</v>
      </c>
      <c r="AT102" s="1">
        <f t="shared" si="222"/>
        <v>0.0005626618069570535</v>
      </c>
      <c r="AU102" s="1">
        <f t="shared" si="222"/>
        <v>0.0008180570603641136</v>
      </c>
      <c r="AV102" s="1">
        <f t="shared" si="222"/>
        <v>0.0011621553333159727</v>
      </c>
      <c r="AW102" s="1">
        <f t="shared" si="222"/>
        <v>0.0016128471824193868</v>
      </c>
      <c r="AX102" s="1">
        <f t="shared" si="222"/>
        <v>0.0021859974117179105</v>
      </c>
      <c r="AY102" s="1">
        <f t="shared" si="222"/>
        <v>0.0028925751664718143</v>
      </c>
      <c r="AZ102" s="1">
        <f t="shared" si="222"/>
        <v>0.00373525102687428</v>
      </c>
      <c r="BA102" s="1">
        <f t="shared" si="222"/>
        <v>0.0047048441142242894</v>
      </c>
      <c r="BB102" s="1">
        <f t="shared" si="222"/>
        <v>0.005777162677188234</v>
      </c>
      <c r="BC102" s="1">
        <f t="shared" si="222"/>
        <v>0.006911036459103822</v>
      </c>
      <c r="BD102" s="1">
        <f t="shared" si="222"/>
        <v>0.0080482488745331</v>
      </c>
      <c r="BE102" s="1">
        <f t="shared" si="222"/>
        <v>0.00911610342901653</v>
      </c>
      <c r="BF102" s="1">
        <f t="shared" si="222"/>
        <v>0.010032982356315822</v>
      </c>
      <c r="BG102" s="1">
        <f t="shared" si="222"/>
        <v>0.010716611661616618</v>
      </c>
      <c r="BH102" s="1">
        <f t="shared" si="222"/>
        <v>0.011094531022986857</v>
      </c>
      <c r="BI102" s="1">
        <f t="shared" si="222"/>
        <v>0.011114913464442343</v>
      </c>
      <c r="BJ102" s="1">
        <f t="shared" si="222"/>
        <v>0.010756168497700638</v>
      </c>
      <c r="BK102" s="1">
        <f t="shared" si="222"/>
        <v>0.010033129777183973</v>
      </c>
      <c r="BL102" s="1">
        <f t="shared" si="222"/>
        <v>0.008997798603422284</v>
      </c>
      <c r="BM102" s="1">
        <f t="shared" si="222"/>
        <v>0.007734722528851209</v>
      </c>
      <c r="BN102" s="1">
        <f t="shared" si="222"/>
        <v>0.0063498396747752915</v>
      </c>
      <c r="BO102" s="1">
        <f t="shared" si="222"/>
        <v>0.004955927882327041</v>
      </c>
      <c r="BP102" s="1">
        <f t="shared" si="222"/>
        <v>0.0036566118533596804</v>
      </c>
      <c r="BQ102" s="1">
        <f t="shared" si="222"/>
        <v>0.0025318201734850793</v>
      </c>
      <c r="BR102" s="1">
        <f t="shared" si="222"/>
        <v>0.001629581178731496</v>
      </c>
      <c r="BS102" s="1">
        <f t="shared" si="222"/>
        <v>0.000962274320107114</v>
      </c>
      <c r="BT102" s="1">
        <f t="shared" si="222"/>
        <v>0.0005115560765792488</v>
      </c>
      <c r="BU102" s="1">
        <f t="shared" si="222"/>
        <v>0.00023787343727867078</v>
      </c>
      <c r="BV102" s="1">
        <f t="shared" si="222"/>
        <v>9.187923763694645E-05</v>
      </c>
      <c r="BW102" s="1">
        <f aca="true" t="shared" si="223" ref="BW102:DG102">BW99*$J102</f>
        <v>2.6891484186423364E-05</v>
      </c>
      <c r="BX102" s="1">
        <f t="shared" si="223"/>
        <v>4.654295339957888E-06</v>
      </c>
      <c r="BY102" s="1">
        <f t="shared" si="223"/>
        <v>0</v>
      </c>
      <c r="BZ102" s="1">
        <f t="shared" si="223"/>
        <v>0</v>
      </c>
      <c r="CA102" s="1">
        <f t="shared" si="223"/>
        <v>0</v>
      </c>
      <c r="CB102" s="1">
        <f t="shared" si="223"/>
        <v>0</v>
      </c>
      <c r="CC102" s="1">
        <f t="shared" si="223"/>
        <v>0</v>
      </c>
      <c r="CD102" s="1">
        <f t="shared" si="223"/>
        <v>0</v>
      </c>
      <c r="CE102" s="1">
        <f t="shared" si="223"/>
        <v>0</v>
      </c>
      <c r="CF102" s="1">
        <f t="shared" si="223"/>
        <v>0</v>
      </c>
      <c r="CG102" s="1">
        <f t="shared" si="223"/>
        <v>0</v>
      </c>
      <c r="CH102" s="1">
        <f t="shared" si="223"/>
        <v>0</v>
      </c>
      <c r="CI102" s="1">
        <f t="shared" si="223"/>
        <v>0</v>
      </c>
      <c r="CJ102" s="1">
        <f t="shared" si="223"/>
        <v>0</v>
      </c>
      <c r="CK102" s="1">
        <f t="shared" si="223"/>
        <v>0</v>
      </c>
      <c r="CL102" s="1">
        <f t="shared" si="223"/>
        <v>0</v>
      </c>
      <c r="CM102" s="1">
        <f t="shared" si="223"/>
        <v>0</v>
      </c>
      <c r="CN102" s="1">
        <f t="shared" si="223"/>
        <v>0</v>
      </c>
      <c r="CO102" s="1">
        <f t="shared" si="223"/>
        <v>0</v>
      </c>
      <c r="CP102" s="1">
        <f t="shared" si="223"/>
        <v>0</v>
      </c>
      <c r="CQ102" s="1">
        <f t="shared" si="223"/>
        <v>0</v>
      </c>
      <c r="CR102" s="1">
        <f t="shared" si="223"/>
        <v>0</v>
      </c>
      <c r="CS102" s="1">
        <f t="shared" si="223"/>
        <v>0</v>
      </c>
      <c r="CT102" s="1">
        <f t="shared" si="223"/>
        <v>0</v>
      </c>
      <c r="CU102" s="1">
        <f t="shared" si="223"/>
        <v>0</v>
      </c>
      <c r="CV102" s="1">
        <f t="shared" si="223"/>
        <v>0</v>
      </c>
      <c r="CW102" s="1">
        <f t="shared" si="223"/>
        <v>0</v>
      </c>
      <c r="CX102" s="1">
        <f t="shared" si="223"/>
        <v>0</v>
      </c>
      <c r="CY102" s="1">
        <f t="shared" si="223"/>
        <v>0</v>
      </c>
      <c r="CZ102" s="1">
        <f t="shared" si="223"/>
        <v>0</v>
      </c>
      <c r="DA102" s="1">
        <f t="shared" si="223"/>
        <v>0</v>
      </c>
      <c r="DB102" s="1">
        <f t="shared" si="223"/>
        <v>0</v>
      </c>
      <c r="DC102" s="1">
        <f t="shared" si="223"/>
        <v>0</v>
      </c>
      <c r="DD102" s="1">
        <f t="shared" si="223"/>
        <v>0</v>
      </c>
      <c r="DE102" s="1">
        <f t="shared" si="223"/>
        <v>0</v>
      </c>
      <c r="DF102" s="1">
        <f t="shared" si="223"/>
        <v>0</v>
      </c>
      <c r="DG102" s="1">
        <f t="shared" si="223"/>
        <v>0</v>
      </c>
    </row>
    <row r="103" spans="7:111" ht="12.75" customHeight="1">
      <c r="G103" s="19"/>
      <c r="H103" s="46">
        <f t="shared" si="216"/>
        <v>4</v>
      </c>
      <c r="I103" s="32">
        <v>2</v>
      </c>
      <c r="J103" s="34">
        <f t="shared" si="182"/>
        <v>0.1</v>
      </c>
      <c r="K103" s="35">
        <f>K99*$J103</f>
        <v>1.220703125000001E-18</v>
      </c>
      <c r="L103" s="35">
        <f>L99*$J103</f>
        <v>1.5869140625000016E-17</v>
      </c>
      <c r="M103" s="35">
        <f>M99*$J103</f>
        <v>1.2695312500000012E-16</v>
      </c>
      <c r="N103" s="35">
        <f>N99*$J103</f>
        <v>7.775878906250008E-16</v>
      </c>
      <c r="O103" s="35">
        <f>O99*$J103</f>
        <v>3.983154296875005E-15</v>
      </c>
      <c r="P103" s="1">
        <f aca="true" t="shared" si="224" ref="P103:BV103">P99*$J103</f>
        <v>1.7932128906250016E-14</v>
      </c>
      <c r="Q103" s="1">
        <f t="shared" si="224"/>
        <v>7.287109375000005E-14</v>
      </c>
      <c r="R103" s="1">
        <f t="shared" si="224"/>
        <v>2.7226684570312515E-13</v>
      </c>
      <c r="S103" s="1">
        <f t="shared" si="224"/>
        <v>9.470227050781259E-13</v>
      </c>
      <c r="T103" s="1">
        <f t="shared" si="224"/>
        <v>3.094831542968753E-12</v>
      </c>
      <c r="U103" s="1">
        <f t="shared" si="224"/>
        <v>9.570139160156261E-12</v>
      </c>
      <c r="V103" s="1">
        <f t="shared" si="224"/>
        <v>2.8155489501953148E-11</v>
      </c>
      <c r="W103" s="1">
        <f t="shared" si="224"/>
        <v>7.915746337890632E-11</v>
      </c>
      <c r="X103" s="1">
        <f t="shared" si="224"/>
        <v>2.1342753295898453E-10</v>
      </c>
      <c r="Y103" s="1">
        <f t="shared" si="224"/>
        <v>5.535034692382817E-10</v>
      </c>
      <c r="Z103" s="1">
        <f t="shared" si="224"/>
        <v>1.3841390722656261E-09</v>
      </c>
      <c r="AA103" s="1">
        <f t="shared" si="224"/>
        <v>3.3444946704101586E-09</v>
      </c>
      <c r="AB103" s="1">
        <f t="shared" si="224"/>
        <v>7.822537702636724E-09</v>
      </c>
      <c r="AC103" s="1">
        <f t="shared" si="224"/>
        <v>1.7737464919433606E-08</v>
      </c>
      <c r="AD103" s="1">
        <f t="shared" si="224"/>
        <v>3.9042061125488304E-08</v>
      </c>
      <c r="AE103" s="1">
        <f t="shared" si="224"/>
        <v>8.35152187695313E-08</v>
      </c>
      <c r="AF103" s="1">
        <f t="shared" si="224"/>
        <v>1.7378666868164072E-07</v>
      </c>
      <c r="AG103" s="1">
        <f t="shared" si="224"/>
        <v>3.520929299951174E-07</v>
      </c>
      <c r="AH103" s="1">
        <f t="shared" si="224"/>
        <v>6.950390224438481E-07</v>
      </c>
      <c r="AI103" s="1">
        <f t="shared" si="224"/>
        <v>1.3376747763659673E-06</v>
      </c>
      <c r="AJ103" s="1">
        <f t="shared" si="224"/>
        <v>2.511430461702882E-06</v>
      </c>
      <c r="AK103" s="1">
        <f t="shared" si="224"/>
        <v>4.6017722707568385E-06</v>
      </c>
      <c r="AL103" s="1">
        <f t="shared" si="224"/>
        <v>8.232580624134525E-06</v>
      </c>
      <c r="AM103" s="1">
        <f t="shared" si="224"/>
        <v>1.4384581288942882E-05</v>
      </c>
      <c r="AN103" s="1">
        <f t="shared" si="224"/>
        <v>2.455419725241579E-05</v>
      </c>
      <c r="AO103" s="1">
        <f t="shared" si="224"/>
        <v>4.095555678820559E-05</v>
      </c>
      <c r="AP103" s="1">
        <f t="shared" si="224"/>
        <v>6.676134397000736E-05</v>
      </c>
      <c r="AQ103" s="1">
        <f t="shared" si="224"/>
        <v>0.00010636686403122564</v>
      </c>
      <c r="AR103" s="1">
        <f t="shared" si="224"/>
        <v>0.00016564448161904307</v>
      </c>
      <c r="AS103" s="1">
        <f t="shared" si="224"/>
        <v>0.0002521361518138063</v>
      </c>
      <c r="AT103" s="1">
        <f t="shared" si="224"/>
        <v>0.0003751078713047024</v>
      </c>
      <c r="AU103" s="1">
        <f t="shared" si="224"/>
        <v>0.0005453713735760758</v>
      </c>
      <c r="AV103" s="1">
        <f t="shared" si="224"/>
        <v>0.0007747702222106486</v>
      </c>
      <c r="AW103" s="1">
        <f t="shared" si="224"/>
        <v>0.0010752314549462578</v>
      </c>
      <c r="AX103" s="1">
        <f t="shared" si="224"/>
        <v>0.0014573316078119404</v>
      </c>
      <c r="AY103" s="1">
        <f t="shared" si="224"/>
        <v>0.0019283834443145432</v>
      </c>
      <c r="AZ103" s="1">
        <f t="shared" si="224"/>
        <v>0.0024901673512495205</v>
      </c>
      <c r="BA103" s="1">
        <f t="shared" si="224"/>
        <v>0.003136562742816193</v>
      </c>
      <c r="BB103" s="1">
        <f t="shared" si="224"/>
        <v>0.0038514417847921563</v>
      </c>
      <c r="BC103" s="1">
        <f t="shared" si="224"/>
        <v>0.0046073576394025486</v>
      </c>
      <c r="BD103" s="1">
        <f t="shared" si="224"/>
        <v>0.005365499249688734</v>
      </c>
      <c r="BE103" s="1">
        <f t="shared" si="224"/>
        <v>0.00607740228601102</v>
      </c>
      <c r="BF103" s="1">
        <f t="shared" si="224"/>
        <v>0.006688654904210548</v>
      </c>
      <c r="BG103" s="1">
        <f t="shared" si="224"/>
        <v>0.00714440777441108</v>
      </c>
      <c r="BH103" s="1">
        <f t="shared" si="224"/>
        <v>0.007396354015324572</v>
      </c>
      <c r="BI103" s="1">
        <f t="shared" si="224"/>
        <v>0.0074099423096282285</v>
      </c>
      <c r="BJ103" s="1">
        <f t="shared" si="224"/>
        <v>0.007170778998467093</v>
      </c>
      <c r="BK103" s="1">
        <f t="shared" si="224"/>
        <v>0.006688753184789316</v>
      </c>
      <c r="BL103" s="1">
        <f t="shared" si="224"/>
        <v>0.005998532402281523</v>
      </c>
      <c r="BM103" s="1">
        <f t="shared" si="224"/>
        <v>0.005156481685900806</v>
      </c>
      <c r="BN103" s="1">
        <f t="shared" si="224"/>
        <v>0.004233226449850194</v>
      </c>
      <c r="BO103" s="1">
        <f t="shared" si="224"/>
        <v>0.003303951921551361</v>
      </c>
      <c r="BP103" s="1">
        <f t="shared" si="224"/>
        <v>0.0024377412355731203</v>
      </c>
      <c r="BQ103" s="1">
        <f t="shared" si="224"/>
        <v>0.0016878801156567196</v>
      </c>
      <c r="BR103" s="1">
        <f t="shared" si="224"/>
        <v>0.001086387452487664</v>
      </c>
      <c r="BS103" s="1">
        <f t="shared" si="224"/>
        <v>0.0006415162134047427</v>
      </c>
      <c r="BT103" s="1">
        <f t="shared" si="224"/>
        <v>0.0003410373843861659</v>
      </c>
      <c r="BU103" s="1">
        <f t="shared" si="224"/>
        <v>0.00015858229151911386</v>
      </c>
      <c r="BV103" s="1">
        <f t="shared" si="224"/>
        <v>6.125282509129764E-05</v>
      </c>
      <c r="BW103" s="1">
        <f aca="true" t="shared" si="225" ref="BW103:DG103">BW99*$J103</f>
        <v>1.792765612428224E-05</v>
      </c>
      <c r="BX103" s="1">
        <f t="shared" si="225"/>
        <v>3.1028635599719254E-06</v>
      </c>
      <c r="BY103" s="1">
        <f t="shared" si="225"/>
        <v>0</v>
      </c>
      <c r="BZ103" s="1">
        <f t="shared" si="225"/>
        <v>0</v>
      </c>
      <c r="CA103" s="1">
        <f t="shared" si="225"/>
        <v>0</v>
      </c>
      <c r="CB103" s="1">
        <f t="shared" si="225"/>
        <v>0</v>
      </c>
      <c r="CC103" s="1">
        <f t="shared" si="225"/>
        <v>0</v>
      </c>
      <c r="CD103" s="1">
        <f t="shared" si="225"/>
        <v>0</v>
      </c>
      <c r="CE103" s="1">
        <f t="shared" si="225"/>
        <v>0</v>
      </c>
      <c r="CF103" s="1">
        <f t="shared" si="225"/>
        <v>0</v>
      </c>
      <c r="CG103" s="1">
        <f t="shared" si="225"/>
        <v>0</v>
      </c>
      <c r="CH103" s="1">
        <f t="shared" si="225"/>
        <v>0</v>
      </c>
      <c r="CI103" s="1">
        <f t="shared" si="225"/>
        <v>0</v>
      </c>
      <c r="CJ103" s="1">
        <f t="shared" si="225"/>
        <v>0</v>
      </c>
      <c r="CK103" s="1">
        <f t="shared" si="225"/>
        <v>0</v>
      </c>
      <c r="CL103" s="1">
        <f t="shared" si="225"/>
        <v>0</v>
      </c>
      <c r="CM103" s="1">
        <f t="shared" si="225"/>
        <v>0</v>
      </c>
      <c r="CN103" s="1">
        <f t="shared" si="225"/>
        <v>0</v>
      </c>
      <c r="CO103" s="1">
        <f t="shared" si="225"/>
        <v>0</v>
      </c>
      <c r="CP103" s="1">
        <f t="shared" si="225"/>
        <v>0</v>
      </c>
      <c r="CQ103" s="1">
        <f t="shared" si="225"/>
        <v>0</v>
      </c>
      <c r="CR103" s="1">
        <f t="shared" si="225"/>
        <v>0</v>
      </c>
      <c r="CS103" s="1">
        <f t="shared" si="225"/>
        <v>0</v>
      </c>
      <c r="CT103" s="1">
        <f t="shared" si="225"/>
        <v>0</v>
      </c>
      <c r="CU103" s="1">
        <f t="shared" si="225"/>
        <v>0</v>
      </c>
      <c r="CV103" s="1">
        <f t="shared" si="225"/>
        <v>0</v>
      </c>
      <c r="CW103" s="1">
        <f t="shared" si="225"/>
        <v>0</v>
      </c>
      <c r="CX103" s="1">
        <f t="shared" si="225"/>
        <v>0</v>
      </c>
      <c r="CY103" s="1">
        <f t="shared" si="225"/>
        <v>0</v>
      </c>
      <c r="CZ103" s="1">
        <f t="shared" si="225"/>
        <v>0</v>
      </c>
      <c r="DA103" s="1">
        <f t="shared" si="225"/>
        <v>0</v>
      </c>
      <c r="DB103" s="1">
        <f t="shared" si="225"/>
        <v>0</v>
      </c>
      <c r="DC103" s="1">
        <f t="shared" si="225"/>
        <v>0</v>
      </c>
      <c r="DD103" s="1">
        <f t="shared" si="225"/>
        <v>0</v>
      </c>
      <c r="DE103" s="1">
        <f t="shared" si="225"/>
        <v>0</v>
      </c>
      <c r="DF103" s="1">
        <f t="shared" si="225"/>
        <v>0</v>
      </c>
      <c r="DG103" s="1">
        <f t="shared" si="225"/>
        <v>0</v>
      </c>
    </row>
    <row r="104" spans="7:111" ht="12.75" customHeight="1">
      <c r="G104" s="19"/>
      <c r="H104" s="46">
        <f t="shared" si="216"/>
        <v>1</v>
      </c>
      <c r="I104" s="32">
        <v>1</v>
      </c>
      <c r="J104" s="34">
        <f t="shared" si="182"/>
        <v>0.05</v>
      </c>
      <c r="K104" s="35">
        <f>K99*$J104</f>
        <v>6.103515625000005E-19</v>
      </c>
      <c r="L104" s="35">
        <f>L99*$J104</f>
        <v>7.934570312500008E-18</v>
      </c>
      <c r="M104" s="35">
        <f>M99*$J104</f>
        <v>6.347656250000006E-17</v>
      </c>
      <c r="N104" s="35">
        <f>N99*$J104</f>
        <v>3.887939453125004E-16</v>
      </c>
      <c r="O104" s="35">
        <f>O99*$J104</f>
        <v>1.9915771484375024E-15</v>
      </c>
      <c r="P104" s="1">
        <f aca="true" t="shared" si="226" ref="P104:BV104">P99*$J104</f>
        <v>8.966064453125008E-15</v>
      </c>
      <c r="Q104" s="1">
        <f t="shared" si="226"/>
        <v>3.6435546875000024E-14</v>
      </c>
      <c r="R104" s="1">
        <f t="shared" si="226"/>
        <v>1.3613342285156257E-13</v>
      </c>
      <c r="S104" s="1">
        <f t="shared" si="226"/>
        <v>4.735113525390629E-13</v>
      </c>
      <c r="T104" s="1">
        <f t="shared" si="226"/>
        <v>1.5474157714843764E-12</v>
      </c>
      <c r="U104" s="1">
        <f t="shared" si="226"/>
        <v>4.7850695800781305E-12</v>
      </c>
      <c r="V104" s="1">
        <f t="shared" si="226"/>
        <v>1.4077744750976574E-11</v>
      </c>
      <c r="W104" s="1">
        <f t="shared" si="226"/>
        <v>3.957873168945316E-11</v>
      </c>
      <c r="X104" s="1">
        <f t="shared" si="226"/>
        <v>1.0671376647949227E-10</v>
      </c>
      <c r="Y104" s="1">
        <f t="shared" si="226"/>
        <v>2.7675173461914084E-10</v>
      </c>
      <c r="Z104" s="1">
        <f t="shared" si="226"/>
        <v>6.920695361328131E-10</v>
      </c>
      <c r="AA104" s="1">
        <f t="shared" si="226"/>
        <v>1.6722473352050793E-09</v>
      </c>
      <c r="AB104" s="1">
        <f t="shared" si="226"/>
        <v>3.911268851318362E-09</v>
      </c>
      <c r="AC104" s="1">
        <f t="shared" si="226"/>
        <v>8.868732459716803E-09</v>
      </c>
      <c r="AD104" s="1">
        <f t="shared" si="226"/>
        <v>1.9521030562744152E-08</v>
      </c>
      <c r="AE104" s="1">
        <f t="shared" si="226"/>
        <v>4.175760938476565E-08</v>
      </c>
      <c r="AF104" s="1">
        <f t="shared" si="226"/>
        <v>8.689333434082036E-08</v>
      </c>
      <c r="AG104" s="1">
        <f t="shared" si="226"/>
        <v>1.760464649975587E-07</v>
      </c>
      <c r="AH104" s="1">
        <f t="shared" si="226"/>
        <v>3.4751951122192407E-07</v>
      </c>
      <c r="AI104" s="1">
        <f t="shared" si="226"/>
        <v>6.688373881829836E-07</v>
      </c>
      <c r="AJ104" s="1">
        <f t="shared" si="226"/>
        <v>1.255715230851441E-06</v>
      </c>
      <c r="AK104" s="1">
        <f t="shared" si="226"/>
        <v>2.3008861353784192E-06</v>
      </c>
      <c r="AL104" s="1">
        <f t="shared" si="226"/>
        <v>4.116290312067262E-06</v>
      </c>
      <c r="AM104" s="1">
        <f t="shared" si="226"/>
        <v>7.192290644471441E-06</v>
      </c>
      <c r="AN104" s="1">
        <f t="shared" si="226"/>
        <v>1.2277098626207895E-05</v>
      </c>
      <c r="AO104" s="1">
        <f t="shared" si="226"/>
        <v>2.0477778394102796E-05</v>
      </c>
      <c r="AP104" s="1">
        <f t="shared" si="226"/>
        <v>3.338067198500368E-05</v>
      </c>
      <c r="AQ104" s="1">
        <f t="shared" si="226"/>
        <v>5.318343201561282E-05</v>
      </c>
      <c r="AR104" s="1">
        <f t="shared" si="226"/>
        <v>8.282224080952153E-05</v>
      </c>
      <c r="AS104" s="1">
        <f t="shared" si="226"/>
        <v>0.00012606807590690315</v>
      </c>
      <c r="AT104" s="1">
        <f t="shared" si="226"/>
        <v>0.0001875539356523512</v>
      </c>
      <c r="AU104" s="1">
        <f t="shared" si="226"/>
        <v>0.0002726856867880379</v>
      </c>
      <c r="AV104" s="1">
        <f t="shared" si="226"/>
        <v>0.0003873851111053243</v>
      </c>
      <c r="AW104" s="1">
        <f t="shared" si="226"/>
        <v>0.0005376157274731289</v>
      </c>
      <c r="AX104" s="1">
        <f t="shared" si="226"/>
        <v>0.0007286658039059702</v>
      </c>
      <c r="AY104" s="1">
        <f t="shared" si="226"/>
        <v>0.0009641917221572716</v>
      </c>
      <c r="AZ104" s="1">
        <f t="shared" si="226"/>
        <v>0.0012450836756247603</v>
      </c>
      <c r="BA104" s="1">
        <f t="shared" si="226"/>
        <v>0.0015682813714080965</v>
      </c>
      <c r="BB104" s="1">
        <f t="shared" si="226"/>
        <v>0.0019257208923960782</v>
      </c>
      <c r="BC104" s="1">
        <f t="shared" si="226"/>
        <v>0.0023036788197012743</v>
      </c>
      <c r="BD104" s="1">
        <f t="shared" si="226"/>
        <v>0.002682749624844367</v>
      </c>
      <c r="BE104" s="1">
        <f t="shared" si="226"/>
        <v>0.00303870114300551</v>
      </c>
      <c r="BF104" s="1">
        <f t="shared" si="226"/>
        <v>0.003344327452105274</v>
      </c>
      <c r="BG104" s="1">
        <f t="shared" si="226"/>
        <v>0.00357220388720554</v>
      </c>
      <c r="BH104" s="1">
        <f t="shared" si="226"/>
        <v>0.003698177007662286</v>
      </c>
      <c r="BI104" s="1">
        <f t="shared" si="226"/>
        <v>0.0037049711548141143</v>
      </c>
      <c r="BJ104" s="1">
        <f t="shared" si="226"/>
        <v>0.0035853894992335465</v>
      </c>
      <c r="BK104" s="1">
        <f t="shared" si="226"/>
        <v>0.003344376592394658</v>
      </c>
      <c r="BL104" s="1">
        <f t="shared" si="226"/>
        <v>0.0029992662011407616</v>
      </c>
      <c r="BM104" s="1">
        <f t="shared" si="226"/>
        <v>0.002578240842950403</v>
      </c>
      <c r="BN104" s="1">
        <f t="shared" si="226"/>
        <v>0.002116613224925097</v>
      </c>
      <c r="BO104" s="1">
        <f t="shared" si="226"/>
        <v>0.0016519759607756806</v>
      </c>
      <c r="BP104" s="1">
        <f t="shared" si="226"/>
        <v>0.0012188706177865601</v>
      </c>
      <c r="BQ104" s="1">
        <f t="shared" si="226"/>
        <v>0.0008439400578283598</v>
      </c>
      <c r="BR104" s="1">
        <f t="shared" si="226"/>
        <v>0.000543193726243832</v>
      </c>
      <c r="BS104" s="1">
        <f t="shared" si="226"/>
        <v>0.00032075810670237137</v>
      </c>
      <c r="BT104" s="1">
        <f t="shared" si="226"/>
        <v>0.00017051869219308294</v>
      </c>
      <c r="BU104" s="1">
        <f t="shared" si="226"/>
        <v>7.929114575955693E-05</v>
      </c>
      <c r="BV104" s="1">
        <f t="shared" si="226"/>
        <v>3.062641254564882E-05</v>
      </c>
      <c r="BW104" s="1">
        <f aca="true" t="shared" si="227" ref="BW104:DG104">BW99*$J104</f>
        <v>8.96382806214112E-06</v>
      </c>
      <c r="BX104" s="1">
        <f t="shared" si="227"/>
        <v>1.5514317799859627E-06</v>
      </c>
      <c r="BY104" s="1">
        <f t="shared" si="227"/>
        <v>0</v>
      </c>
      <c r="BZ104" s="1">
        <f t="shared" si="227"/>
        <v>0</v>
      </c>
      <c r="CA104" s="1">
        <f t="shared" si="227"/>
        <v>0</v>
      </c>
      <c r="CB104" s="1">
        <f t="shared" si="227"/>
        <v>0</v>
      </c>
      <c r="CC104" s="1">
        <f t="shared" si="227"/>
        <v>0</v>
      </c>
      <c r="CD104" s="1">
        <f t="shared" si="227"/>
        <v>0</v>
      </c>
      <c r="CE104" s="1">
        <f t="shared" si="227"/>
        <v>0</v>
      </c>
      <c r="CF104" s="1">
        <f t="shared" si="227"/>
        <v>0</v>
      </c>
      <c r="CG104" s="1">
        <f t="shared" si="227"/>
        <v>0</v>
      </c>
      <c r="CH104" s="1">
        <f t="shared" si="227"/>
        <v>0</v>
      </c>
      <c r="CI104" s="1">
        <f t="shared" si="227"/>
        <v>0</v>
      </c>
      <c r="CJ104" s="1">
        <f t="shared" si="227"/>
        <v>0</v>
      </c>
      <c r="CK104" s="1">
        <f t="shared" si="227"/>
        <v>0</v>
      </c>
      <c r="CL104" s="1">
        <f t="shared" si="227"/>
        <v>0</v>
      </c>
      <c r="CM104" s="1">
        <f t="shared" si="227"/>
        <v>0</v>
      </c>
      <c r="CN104" s="1">
        <f t="shared" si="227"/>
        <v>0</v>
      </c>
      <c r="CO104" s="1">
        <f t="shared" si="227"/>
        <v>0</v>
      </c>
      <c r="CP104" s="1">
        <f t="shared" si="227"/>
        <v>0</v>
      </c>
      <c r="CQ104" s="1">
        <f t="shared" si="227"/>
        <v>0</v>
      </c>
      <c r="CR104" s="1">
        <f t="shared" si="227"/>
        <v>0</v>
      </c>
      <c r="CS104" s="1">
        <f t="shared" si="227"/>
        <v>0</v>
      </c>
      <c r="CT104" s="1">
        <f t="shared" si="227"/>
        <v>0</v>
      </c>
      <c r="CU104" s="1">
        <f t="shared" si="227"/>
        <v>0</v>
      </c>
      <c r="CV104" s="1">
        <f t="shared" si="227"/>
        <v>0</v>
      </c>
      <c r="CW104" s="1">
        <f t="shared" si="227"/>
        <v>0</v>
      </c>
      <c r="CX104" s="1">
        <f t="shared" si="227"/>
        <v>0</v>
      </c>
      <c r="CY104" s="1">
        <f t="shared" si="227"/>
        <v>0</v>
      </c>
      <c r="CZ104" s="1">
        <f t="shared" si="227"/>
        <v>0</v>
      </c>
      <c r="DA104" s="1">
        <f t="shared" si="227"/>
        <v>0</v>
      </c>
      <c r="DB104" s="1">
        <f t="shared" si="227"/>
        <v>0</v>
      </c>
      <c r="DC104" s="1">
        <f t="shared" si="227"/>
        <v>0</v>
      </c>
      <c r="DD104" s="1">
        <f t="shared" si="227"/>
        <v>0</v>
      </c>
      <c r="DE104" s="1">
        <f t="shared" si="227"/>
        <v>0</v>
      </c>
      <c r="DF104" s="1">
        <f t="shared" si="227"/>
        <v>0</v>
      </c>
      <c r="DG104" s="1">
        <f t="shared" si="227"/>
        <v>0</v>
      </c>
    </row>
    <row r="105" spans="7:111" ht="12.75" customHeight="1" thickBot="1">
      <c r="G105" s="20">
        <f>SUM(J100:J105)</f>
        <v>1</v>
      </c>
      <c r="H105" s="47">
        <f t="shared" si="216"/>
        <v>0</v>
      </c>
      <c r="I105" s="32">
        <v>0</v>
      </c>
      <c r="J105" s="34">
        <f t="shared" si="182"/>
        <v>0.05</v>
      </c>
      <c r="K105" s="35">
        <f>K99*$J105</f>
        <v>6.103515625000005E-19</v>
      </c>
      <c r="L105" s="35">
        <f>L99*$J105</f>
        <v>7.934570312500008E-18</v>
      </c>
      <c r="M105" s="35">
        <f>M99*$J105</f>
        <v>6.347656250000006E-17</v>
      </c>
      <c r="N105" s="35">
        <f>N99*$J105</f>
        <v>3.887939453125004E-16</v>
      </c>
      <c r="O105" s="35">
        <f>O99*$J105</f>
        <v>1.9915771484375024E-15</v>
      </c>
      <c r="P105" s="1">
        <f aca="true" t="shared" si="228" ref="P105:BV105">P99*$J105</f>
        <v>8.966064453125008E-15</v>
      </c>
      <c r="Q105" s="1">
        <f t="shared" si="228"/>
        <v>3.6435546875000024E-14</v>
      </c>
      <c r="R105" s="1">
        <f t="shared" si="228"/>
        <v>1.3613342285156257E-13</v>
      </c>
      <c r="S105" s="1">
        <f t="shared" si="228"/>
        <v>4.735113525390629E-13</v>
      </c>
      <c r="T105" s="1">
        <f t="shared" si="228"/>
        <v>1.5474157714843764E-12</v>
      </c>
      <c r="U105" s="1">
        <f t="shared" si="228"/>
        <v>4.7850695800781305E-12</v>
      </c>
      <c r="V105" s="1">
        <f t="shared" si="228"/>
        <v>1.4077744750976574E-11</v>
      </c>
      <c r="W105" s="1">
        <f t="shared" si="228"/>
        <v>3.957873168945316E-11</v>
      </c>
      <c r="X105" s="1">
        <f t="shared" si="228"/>
        <v>1.0671376647949227E-10</v>
      </c>
      <c r="Y105" s="1">
        <f t="shared" si="228"/>
        <v>2.7675173461914084E-10</v>
      </c>
      <c r="Z105" s="1">
        <f t="shared" si="228"/>
        <v>6.920695361328131E-10</v>
      </c>
      <c r="AA105" s="1">
        <f t="shared" si="228"/>
        <v>1.6722473352050793E-09</v>
      </c>
      <c r="AB105" s="1">
        <f t="shared" si="228"/>
        <v>3.911268851318362E-09</v>
      </c>
      <c r="AC105" s="1">
        <f t="shared" si="228"/>
        <v>8.868732459716803E-09</v>
      </c>
      <c r="AD105" s="1">
        <f t="shared" si="228"/>
        <v>1.9521030562744152E-08</v>
      </c>
      <c r="AE105" s="1">
        <f t="shared" si="228"/>
        <v>4.175760938476565E-08</v>
      </c>
      <c r="AF105" s="1">
        <f t="shared" si="228"/>
        <v>8.689333434082036E-08</v>
      </c>
      <c r="AG105" s="1">
        <f t="shared" si="228"/>
        <v>1.760464649975587E-07</v>
      </c>
      <c r="AH105" s="1">
        <f t="shared" si="228"/>
        <v>3.4751951122192407E-07</v>
      </c>
      <c r="AI105" s="1">
        <f t="shared" si="228"/>
        <v>6.688373881829836E-07</v>
      </c>
      <c r="AJ105" s="1">
        <f t="shared" si="228"/>
        <v>1.255715230851441E-06</v>
      </c>
      <c r="AK105" s="1">
        <f t="shared" si="228"/>
        <v>2.3008861353784192E-06</v>
      </c>
      <c r="AL105" s="1">
        <f t="shared" si="228"/>
        <v>4.116290312067262E-06</v>
      </c>
      <c r="AM105" s="1">
        <f t="shared" si="228"/>
        <v>7.192290644471441E-06</v>
      </c>
      <c r="AN105" s="1">
        <f t="shared" si="228"/>
        <v>1.2277098626207895E-05</v>
      </c>
      <c r="AO105" s="1">
        <f t="shared" si="228"/>
        <v>2.0477778394102796E-05</v>
      </c>
      <c r="AP105" s="1">
        <f t="shared" si="228"/>
        <v>3.338067198500368E-05</v>
      </c>
      <c r="AQ105" s="1">
        <f t="shared" si="228"/>
        <v>5.318343201561282E-05</v>
      </c>
      <c r="AR105" s="1">
        <f t="shared" si="228"/>
        <v>8.282224080952153E-05</v>
      </c>
      <c r="AS105" s="1">
        <f t="shared" si="228"/>
        <v>0.00012606807590690315</v>
      </c>
      <c r="AT105" s="1">
        <f t="shared" si="228"/>
        <v>0.0001875539356523512</v>
      </c>
      <c r="AU105" s="1">
        <f t="shared" si="228"/>
        <v>0.0002726856867880379</v>
      </c>
      <c r="AV105" s="1">
        <f t="shared" si="228"/>
        <v>0.0003873851111053243</v>
      </c>
      <c r="AW105" s="1">
        <f t="shared" si="228"/>
        <v>0.0005376157274731289</v>
      </c>
      <c r="AX105" s="1">
        <f t="shared" si="228"/>
        <v>0.0007286658039059702</v>
      </c>
      <c r="AY105" s="1">
        <f t="shared" si="228"/>
        <v>0.0009641917221572716</v>
      </c>
      <c r="AZ105" s="1">
        <f t="shared" si="228"/>
        <v>0.0012450836756247603</v>
      </c>
      <c r="BA105" s="1">
        <f t="shared" si="228"/>
        <v>0.0015682813714080965</v>
      </c>
      <c r="BB105" s="1">
        <f t="shared" si="228"/>
        <v>0.0019257208923960782</v>
      </c>
      <c r="BC105" s="1">
        <f t="shared" si="228"/>
        <v>0.0023036788197012743</v>
      </c>
      <c r="BD105" s="1">
        <f t="shared" si="228"/>
        <v>0.002682749624844367</v>
      </c>
      <c r="BE105" s="1">
        <f t="shared" si="228"/>
        <v>0.00303870114300551</v>
      </c>
      <c r="BF105" s="1">
        <f t="shared" si="228"/>
        <v>0.003344327452105274</v>
      </c>
      <c r="BG105" s="1">
        <f t="shared" si="228"/>
        <v>0.00357220388720554</v>
      </c>
      <c r="BH105" s="1">
        <f t="shared" si="228"/>
        <v>0.003698177007662286</v>
      </c>
      <c r="BI105" s="1">
        <f t="shared" si="228"/>
        <v>0.0037049711548141143</v>
      </c>
      <c r="BJ105" s="1">
        <f t="shared" si="228"/>
        <v>0.0035853894992335465</v>
      </c>
      <c r="BK105" s="1">
        <f t="shared" si="228"/>
        <v>0.003344376592394658</v>
      </c>
      <c r="BL105" s="1">
        <f t="shared" si="228"/>
        <v>0.0029992662011407616</v>
      </c>
      <c r="BM105" s="1">
        <f t="shared" si="228"/>
        <v>0.002578240842950403</v>
      </c>
      <c r="BN105" s="1">
        <f t="shared" si="228"/>
        <v>0.002116613224925097</v>
      </c>
      <c r="BO105" s="1">
        <f t="shared" si="228"/>
        <v>0.0016519759607756806</v>
      </c>
      <c r="BP105" s="1">
        <f t="shared" si="228"/>
        <v>0.0012188706177865601</v>
      </c>
      <c r="BQ105" s="1">
        <f t="shared" si="228"/>
        <v>0.0008439400578283598</v>
      </c>
      <c r="BR105" s="1">
        <f t="shared" si="228"/>
        <v>0.000543193726243832</v>
      </c>
      <c r="BS105" s="1">
        <f t="shared" si="228"/>
        <v>0.00032075810670237137</v>
      </c>
      <c r="BT105" s="1">
        <f t="shared" si="228"/>
        <v>0.00017051869219308294</v>
      </c>
      <c r="BU105" s="1">
        <f t="shared" si="228"/>
        <v>7.929114575955693E-05</v>
      </c>
      <c r="BV105" s="1">
        <f t="shared" si="228"/>
        <v>3.062641254564882E-05</v>
      </c>
      <c r="BW105" s="1">
        <f aca="true" t="shared" si="229" ref="BW105:DG105">BW99*$J105</f>
        <v>8.96382806214112E-06</v>
      </c>
      <c r="BX105" s="1">
        <f t="shared" si="229"/>
        <v>1.5514317799859627E-06</v>
      </c>
      <c r="BY105" s="1">
        <f t="shared" si="229"/>
        <v>0</v>
      </c>
      <c r="BZ105" s="1">
        <f t="shared" si="229"/>
        <v>0</v>
      </c>
      <c r="CA105" s="1">
        <f t="shared" si="229"/>
        <v>0</v>
      </c>
      <c r="CB105" s="1">
        <f t="shared" si="229"/>
        <v>0</v>
      </c>
      <c r="CC105" s="1">
        <f t="shared" si="229"/>
        <v>0</v>
      </c>
      <c r="CD105" s="1">
        <f t="shared" si="229"/>
        <v>0</v>
      </c>
      <c r="CE105" s="1">
        <f t="shared" si="229"/>
        <v>0</v>
      </c>
      <c r="CF105" s="1">
        <f t="shared" si="229"/>
        <v>0</v>
      </c>
      <c r="CG105" s="1">
        <f t="shared" si="229"/>
        <v>0</v>
      </c>
      <c r="CH105" s="1">
        <f t="shared" si="229"/>
        <v>0</v>
      </c>
      <c r="CI105" s="1">
        <f t="shared" si="229"/>
        <v>0</v>
      </c>
      <c r="CJ105" s="1">
        <f t="shared" si="229"/>
        <v>0</v>
      </c>
      <c r="CK105" s="1">
        <f t="shared" si="229"/>
        <v>0</v>
      </c>
      <c r="CL105" s="1">
        <f t="shared" si="229"/>
        <v>0</v>
      </c>
      <c r="CM105" s="1">
        <f t="shared" si="229"/>
        <v>0</v>
      </c>
      <c r="CN105" s="1">
        <f t="shared" si="229"/>
        <v>0</v>
      </c>
      <c r="CO105" s="1">
        <f t="shared" si="229"/>
        <v>0</v>
      </c>
      <c r="CP105" s="1">
        <f t="shared" si="229"/>
        <v>0</v>
      </c>
      <c r="CQ105" s="1">
        <f t="shared" si="229"/>
        <v>0</v>
      </c>
      <c r="CR105" s="1">
        <f t="shared" si="229"/>
        <v>0</v>
      </c>
      <c r="CS105" s="1">
        <f t="shared" si="229"/>
        <v>0</v>
      </c>
      <c r="CT105" s="1">
        <f t="shared" si="229"/>
        <v>0</v>
      </c>
      <c r="CU105" s="1">
        <f t="shared" si="229"/>
        <v>0</v>
      </c>
      <c r="CV105" s="1">
        <f t="shared" si="229"/>
        <v>0</v>
      </c>
      <c r="CW105" s="1">
        <f t="shared" si="229"/>
        <v>0</v>
      </c>
      <c r="CX105" s="1">
        <f t="shared" si="229"/>
        <v>0</v>
      </c>
      <c r="CY105" s="1">
        <f t="shared" si="229"/>
        <v>0</v>
      </c>
      <c r="CZ105" s="1">
        <f t="shared" si="229"/>
        <v>0</v>
      </c>
      <c r="DA105" s="1">
        <f t="shared" si="229"/>
        <v>0</v>
      </c>
      <c r="DB105" s="1">
        <f t="shared" si="229"/>
        <v>0</v>
      </c>
      <c r="DC105" s="1">
        <f t="shared" si="229"/>
        <v>0</v>
      </c>
      <c r="DD105" s="1">
        <f t="shared" si="229"/>
        <v>0</v>
      </c>
      <c r="DE105" s="1">
        <f t="shared" si="229"/>
        <v>0</v>
      </c>
      <c r="DF105" s="1">
        <f t="shared" si="229"/>
        <v>0</v>
      </c>
      <c r="DG105" s="1">
        <f t="shared" si="229"/>
        <v>0</v>
      </c>
    </row>
    <row r="106" spans="1:111" ht="12.75" customHeight="1" thickBot="1">
      <c r="A106" s="2">
        <f>A99+1</f>
        <v>14</v>
      </c>
      <c r="B106" s="43">
        <f>SQRT(D106)</f>
        <v>5.533985905294664</v>
      </c>
      <c r="C106" s="13">
        <f>C99+E106</f>
        <v>52.5</v>
      </c>
      <c r="D106" s="14">
        <f>D99+F106</f>
        <v>30.625</v>
      </c>
      <c r="E106" s="29">
        <f>SUMPRODUCT(I100:I105,J100:J105)</f>
        <v>3.75</v>
      </c>
      <c r="F106" s="14">
        <f>SUMPRODUCT(H100:H105,J100:J105)-SUMPRODUCT(J100:J105,I100:I105)^2</f>
        <v>2.1875</v>
      </c>
      <c r="G106" s="21"/>
      <c r="H106" s="22"/>
      <c r="K106" s="33">
        <f>K105</f>
        <v>6.103515625000005E-19</v>
      </c>
      <c r="L106" s="33">
        <f>L105+K104</f>
        <v>8.544921875000008E-18</v>
      </c>
      <c r="M106" s="33">
        <f>M105+L104+K103</f>
        <v>7.263183593750007E-17</v>
      </c>
      <c r="N106" s="33">
        <f>N105+M104+L103+K102</f>
        <v>4.699707031250005E-16</v>
      </c>
      <c r="O106" s="33">
        <f>O105+N104+M103+L102+K101</f>
        <v>2.5335693359375028E-15</v>
      </c>
      <c r="P106" s="36">
        <f aca="true" t="shared" si="230" ref="P106:AP106">P105+O104+N103+M102+L101+K100</f>
        <v>1.1962890625000012E-14</v>
      </c>
      <c r="Q106" s="36">
        <f t="shared" si="230"/>
        <v>5.087646484375004E-14</v>
      </c>
      <c r="R106" s="36">
        <f t="shared" si="230"/>
        <v>1.9860229492187513E-13</v>
      </c>
      <c r="S106" s="36">
        <f t="shared" si="230"/>
        <v>7.208795166015631E-13</v>
      </c>
      <c r="T106" s="36">
        <f t="shared" si="230"/>
        <v>2.4562890625000025E-12</v>
      </c>
      <c r="U106" s="36">
        <f t="shared" si="230"/>
        <v>7.914345092773447E-12</v>
      </c>
      <c r="V106" s="36">
        <f t="shared" si="230"/>
        <v>2.42506335449219E-11</v>
      </c>
      <c r="W106" s="36">
        <f t="shared" si="230"/>
        <v>7.098810913085944E-11</v>
      </c>
      <c r="X106" s="36">
        <f t="shared" si="230"/>
        <v>1.9925446166992204E-10</v>
      </c>
      <c r="Y106" s="36">
        <f t="shared" si="230"/>
        <v>5.379232189941409E-10</v>
      </c>
      <c r="Z106" s="36">
        <f t="shared" si="230"/>
        <v>1.4003616040039074E-09</v>
      </c>
      <c r="AA106" s="36">
        <f t="shared" si="230"/>
        <v>3.5229762695312524E-09</v>
      </c>
      <c r="AB106" s="36">
        <f t="shared" si="230"/>
        <v>8.580974113769537E-09</v>
      </c>
      <c r="AC106" s="36">
        <f t="shared" si="230"/>
        <v>2.026813542663576E-08</v>
      </c>
      <c r="AD106" s="36">
        <f t="shared" si="230"/>
        <v>4.648808648681644E-08</v>
      </c>
      <c r="AE106" s="36">
        <f t="shared" si="230"/>
        <v>1.0366752658691412E-07</v>
      </c>
      <c r="AF106" s="36">
        <f t="shared" si="230"/>
        <v>2.2499450365234386E-07</v>
      </c>
      <c r="AG106" s="36">
        <f t="shared" si="230"/>
        <v>4.756944592968753E-07</v>
      </c>
      <c r="AH106" s="36">
        <f t="shared" si="230"/>
        <v>9.805281874438483E-07</v>
      </c>
      <c r="AI106" s="36">
        <f t="shared" si="230"/>
        <v>1.971849545026246E-06</v>
      </c>
      <c r="AJ106" s="36">
        <f t="shared" si="230"/>
        <v>3.871122858297121E-06</v>
      </c>
      <c r="AK106" s="36">
        <f t="shared" si="230"/>
        <v>7.4230605453192175E-06</v>
      </c>
      <c r="AL106" s="36">
        <f t="shared" si="230"/>
        <v>1.3909615303563241E-05</v>
      </c>
      <c r="AM106" s="36">
        <f t="shared" si="230"/>
        <v>2.5480524073579113E-05</v>
      </c>
      <c r="AN106" s="36">
        <f t="shared" si="230"/>
        <v>4.5647025718001735E-05</v>
      </c>
      <c r="AO106" s="36">
        <f t="shared" si="230"/>
        <v>7.9993310864632E-05</v>
      </c>
      <c r="AP106" s="36">
        <f t="shared" si="230"/>
        <v>0.0001371626560316114</v>
      </c>
      <c r="AQ106" s="36">
        <f aca="true" t="shared" si="231" ref="AQ106:BV106">AQ105+AP104+AO103+AN102+AM101+AL100</f>
        <v>0.0002301667320539369</v>
      </c>
      <c r="AR106" s="36">
        <f t="shared" si="231"/>
        <v>0.0003780393622825247</v>
      </c>
      <c r="AS106" s="36">
        <f t="shared" si="231"/>
        <v>0.0006078041979149436</v>
      </c>
      <c r="AT106" s="36">
        <f t="shared" si="231"/>
        <v>0.0009566394827120758</v>
      </c>
      <c r="AU106" s="36">
        <f t="shared" si="231"/>
        <v>0.0014740022726102446</v>
      </c>
      <c r="AV106" s="36">
        <f t="shared" si="231"/>
        <v>0.0022233227482973753</v>
      </c>
      <c r="AW106" s="36">
        <f t="shared" si="231"/>
        <v>0.003282706490024889</v>
      </c>
      <c r="AX106" s="36">
        <f t="shared" si="231"/>
        <v>0.004743937239725394</v>
      </c>
      <c r="AY106" s="36">
        <f t="shared" si="231"/>
        <v>0.006708972482348784</v>
      </c>
      <c r="AZ106" s="36">
        <f t="shared" si="231"/>
        <v>0.009283165813526997</v>
      </c>
      <c r="BA106" s="36">
        <f t="shared" si="231"/>
        <v>0.012564674812905746</v>
      </c>
      <c r="BB106" s="36">
        <f t="shared" si="231"/>
        <v>0.016629949544407552</v>
      </c>
      <c r="BC106" s="36">
        <f t="shared" si="231"/>
        <v>0.021515972605570644</v>
      </c>
      <c r="BD106" s="36">
        <f t="shared" si="231"/>
        <v>0.02720077454547657</v>
      </c>
      <c r="BE106" s="36">
        <f t="shared" si="231"/>
        <v>0.033584849650695886</v>
      </c>
      <c r="BF106" s="36">
        <f t="shared" si="231"/>
        <v>0.04047698021616052</v>
      </c>
      <c r="BG106" s="36">
        <f t="shared" si="231"/>
        <v>0.04758838581022473</v>
      </c>
      <c r="BH106" s="36">
        <f t="shared" si="231"/>
        <v>0.05453924710478385</v>
      </c>
      <c r="BI106" s="36">
        <f t="shared" si="231"/>
        <v>0.060880089488824646</v>
      </c>
      <c r="BJ106" s="36">
        <f t="shared" si="231"/>
        <v>0.06612894642645954</v>
      </c>
      <c r="BK106" s="36">
        <f t="shared" si="231"/>
        <v>0.06982200204201292</v>
      </c>
      <c r="BL106" s="36">
        <f t="shared" si="231"/>
        <v>0.07157187827194386</v>
      </c>
      <c r="BM106" s="36">
        <f t="shared" si="231"/>
        <v>0.07112590641479816</v>
      </c>
      <c r="BN106" s="36">
        <f t="shared" si="231"/>
        <v>0.06841281463760221</v>
      </c>
      <c r="BO106" s="36">
        <f t="shared" si="231"/>
        <v>0.06356888133770441</v>
      </c>
      <c r="BP106" s="36">
        <f t="shared" si="231"/>
        <v>0.05693524969337861</v>
      </c>
      <c r="BQ106" s="36">
        <f t="shared" si="231"/>
        <v>0.04902296145401004</v>
      </c>
      <c r="BR106" s="36">
        <f t="shared" si="231"/>
        <v>0.04045142338822637</v>
      </c>
      <c r="BS106" s="36">
        <f t="shared" si="231"/>
        <v>0.0318658666693912</v>
      </c>
      <c r="BT106" s="36">
        <f t="shared" si="231"/>
        <v>0.023852750542995564</v>
      </c>
      <c r="BU106" s="36">
        <f t="shared" si="231"/>
        <v>0.01686650302148136</v>
      </c>
      <c r="BV106" s="36">
        <f t="shared" si="231"/>
        <v>0.011181464688229052</v>
      </c>
      <c r="BW106" s="36">
        <f aca="true" t="shared" si="232" ref="BW106:DB106">BW105+BV104+BU103+BT102+BS101+BR100</f>
        <v>0.006881504571710126</v>
      </c>
      <c r="BX106" s="36">
        <f t="shared" si="232"/>
        <v>0.0038785392513057695</v>
      </c>
      <c r="BY106" s="36">
        <f t="shared" si="232"/>
        <v>0.001963191138317189</v>
      </c>
      <c r="BZ106" s="36">
        <f t="shared" si="232"/>
        <v>0.000866120309765003</v>
      </c>
      <c r="CA106" s="36">
        <f t="shared" si="232"/>
        <v>0.00031614732049936177</v>
      </c>
      <c r="CB106" s="36">
        <f t="shared" si="232"/>
        <v>8.688017967921395E-05</v>
      </c>
      <c r="CC106" s="36">
        <f t="shared" si="232"/>
        <v>1.3962886019873664E-05</v>
      </c>
      <c r="CD106" s="36">
        <f t="shared" si="232"/>
        <v>0</v>
      </c>
      <c r="CE106" s="36">
        <f t="shared" si="232"/>
        <v>0</v>
      </c>
      <c r="CF106" s="36">
        <f t="shared" si="232"/>
        <v>0</v>
      </c>
      <c r="CG106" s="36">
        <f t="shared" si="232"/>
        <v>0</v>
      </c>
      <c r="CH106" s="36">
        <f t="shared" si="232"/>
        <v>0</v>
      </c>
      <c r="CI106" s="36">
        <f t="shared" si="232"/>
        <v>0</v>
      </c>
      <c r="CJ106" s="36">
        <f t="shared" si="232"/>
        <v>0</v>
      </c>
      <c r="CK106" s="36">
        <f t="shared" si="232"/>
        <v>0</v>
      </c>
      <c r="CL106" s="36">
        <f t="shared" si="232"/>
        <v>0</v>
      </c>
      <c r="CM106" s="36">
        <f t="shared" si="232"/>
        <v>0</v>
      </c>
      <c r="CN106" s="36">
        <f t="shared" si="232"/>
        <v>0</v>
      </c>
      <c r="CO106" s="36">
        <f t="shared" si="232"/>
        <v>0</v>
      </c>
      <c r="CP106" s="36">
        <f t="shared" si="232"/>
        <v>0</v>
      </c>
      <c r="CQ106" s="36">
        <f t="shared" si="232"/>
        <v>0</v>
      </c>
      <c r="CR106" s="36">
        <f t="shared" si="232"/>
        <v>0</v>
      </c>
      <c r="CS106" s="36">
        <f t="shared" si="232"/>
        <v>0</v>
      </c>
      <c r="CT106" s="36">
        <f t="shared" si="232"/>
        <v>0</v>
      </c>
      <c r="CU106" s="36">
        <f t="shared" si="232"/>
        <v>0</v>
      </c>
      <c r="CV106" s="36">
        <f t="shared" si="232"/>
        <v>0</v>
      </c>
      <c r="CW106" s="36">
        <f t="shared" si="232"/>
        <v>0</v>
      </c>
      <c r="CX106" s="36">
        <f t="shared" si="232"/>
        <v>0</v>
      </c>
      <c r="CY106" s="36">
        <f t="shared" si="232"/>
        <v>0</v>
      </c>
      <c r="CZ106" s="36">
        <f t="shared" si="232"/>
        <v>0</v>
      </c>
      <c r="DA106" s="36">
        <f t="shared" si="232"/>
        <v>0</v>
      </c>
      <c r="DB106" s="36">
        <f t="shared" si="232"/>
        <v>0</v>
      </c>
      <c r="DC106" s="36">
        <f>DC105+DB104+DA103+CZ102+CY101+CX100</f>
        <v>0</v>
      </c>
      <c r="DD106" s="36">
        <f>DD105+DC104+DB103+DA102+CZ101+CY100</f>
        <v>0</v>
      </c>
      <c r="DE106" s="36">
        <f>DE105+DD104+DC103+DB102+DA101+CZ100</f>
        <v>0</v>
      </c>
      <c r="DF106" s="36">
        <f>DF105+DE104+DD103+DC102+DB101+DA100</f>
        <v>0</v>
      </c>
      <c r="DG106" s="36">
        <f>DG105+DF104+DE103+DD102+DC101+DB100</f>
        <v>0</v>
      </c>
    </row>
    <row r="107" spans="2:111" ht="12.75" customHeight="1">
      <c r="B107" s="12"/>
      <c r="C107" s="12"/>
      <c r="D107" s="12"/>
      <c r="E107" s="12"/>
      <c r="F107" s="12"/>
      <c r="G107" s="18"/>
      <c r="H107" s="45">
        <f aca="true" t="shared" si="233" ref="H107:H112">I107^2</f>
        <v>25</v>
      </c>
      <c r="I107" s="32">
        <v>5</v>
      </c>
      <c r="J107" s="34">
        <f>J100</f>
        <v>0.45</v>
      </c>
      <c r="K107" s="35">
        <f>K106*$J107</f>
        <v>2.7465820312500023E-19</v>
      </c>
      <c r="L107" s="35">
        <f>L106*$J107</f>
        <v>3.845214843750004E-18</v>
      </c>
      <c r="M107" s="35">
        <f>M106*$J107</f>
        <v>3.2684326171875036E-17</v>
      </c>
      <c r="N107" s="35">
        <f>N106*$J107</f>
        <v>2.1148681640625021E-16</v>
      </c>
      <c r="O107" s="35">
        <f>O106*$J107</f>
        <v>1.1401062011718763E-15</v>
      </c>
      <c r="P107" s="1">
        <f aca="true" t="shared" si="234" ref="P107:AP107">P106*$J107</f>
        <v>5.383300781250006E-15</v>
      </c>
      <c r="Q107" s="1">
        <f t="shared" si="234"/>
        <v>2.289440917968752E-14</v>
      </c>
      <c r="R107" s="1">
        <f t="shared" si="234"/>
        <v>8.937103271484381E-14</v>
      </c>
      <c r="S107" s="1">
        <f t="shared" si="234"/>
        <v>3.243957824707034E-13</v>
      </c>
      <c r="T107" s="1">
        <f t="shared" si="234"/>
        <v>1.1053300781250013E-12</v>
      </c>
      <c r="U107" s="1">
        <f t="shared" si="234"/>
        <v>3.5614552917480512E-12</v>
      </c>
      <c r="V107" s="1">
        <f t="shared" si="234"/>
        <v>1.0912785095214855E-11</v>
      </c>
      <c r="W107" s="1">
        <f t="shared" si="234"/>
        <v>3.1944649108886744E-11</v>
      </c>
      <c r="X107" s="1">
        <f t="shared" si="234"/>
        <v>8.966450775146492E-11</v>
      </c>
      <c r="Y107" s="1">
        <f t="shared" si="234"/>
        <v>2.4206544854736343E-10</v>
      </c>
      <c r="Z107" s="1">
        <f t="shared" si="234"/>
        <v>6.301627218017583E-10</v>
      </c>
      <c r="AA107" s="1">
        <f t="shared" si="234"/>
        <v>1.5853393212890637E-09</v>
      </c>
      <c r="AB107" s="1">
        <f t="shared" si="234"/>
        <v>3.8614383511962915E-09</v>
      </c>
      <c r="AC107" s="1">
        <f t="shared" si="234"/>
        <v>9.120660941986092E-09</v>
      </c>
      <c r="AD107" s="1">
        <f t="shared" si="234"/>
        <v>2.0919638919067397E-08</v>
      </c>
      <c r="AE107" s="1">
        <f t="shared" si="234"/>
        <v>4.665038696411135E-08</v>
      </c>
      <c r="AF107" s="1">
        <f t="shared" si="234"/>
        <v>1.0124752664355474E-07</v>
      </c>
      <c r="AG107" s="1">
        <f t="shared" si="234"/>
        <v>2.1406250668359387E-07</v>
      </c>
      <c r="AH107" s="1">
        <f t="shared" si="234"/>
        <v>4.412376843497317E-07</v>
      </c>
      <c r="AI107" s="1">
        <f t="shared" si="234"/>
        <v>8.873322952618108E-07</v>
      </c>
      <c r="AJ107" s="1">
        <f t="shared" si="234"/>
        <v>1.7420052862337046E-06</v>
      </c>
      <c r="AK107" s="1">
        <f t="shared" si="234"/>
        <v>3.340377245393648E-06</v>
      </c>
      <c r="AL107" s="1">
        <f t="shared" si="234"/>
        <v>6.259326886603458E-06</v>
      </c>
      <c r="AM107" s="1">
        <f t="shared" si="234"/>
        <v>1.1466235833110602E-05</v>
      </c>
      <c r="AN107" s="1">
        <f t="shared" si="234"/>
        <v>2.054116157310078E-05</v>
      </c>
      <c r="AO107" s="1">
        <f t="shared" si="234"/>
        <v>3.5996989889084404E-05</v>
      </c>
      <c r="AP107" s="1">
        <f t="shared" si="234"/>
        <v>6.172319521422513E-05</v>
      </c>
      <c r="AQ107" s="1">
        <f aca="true" t="shared" si="235" ref="AQ107:BV107">AQ106*$J107</f>
        <v>0.00010357502942427161</v>
      </c>
      <c r="AR107" s="1">
        <f t="shared" si="235"/>
        <v>0.00017011771302713612</v>
      </c>
      <c r="AS107" s="1">
        <f t="shared" si="235"/>
        <v>0.0002735118890617246</v>
      </c>
      <c r="AT107" s="1">
        <f t="shared" si="235"/>
        <v>0.0004304877672204341</v>
      </c>
      <c r="AU107" s="1">
        <f t="shared" si="235"/>
        <v>0.0006633010226746101</v>
      </c>
      <c r="AV107" s="1">
        <f t="shared" si="235"/>
        <v>0.0010004952367338189</v>
      </c>
      <c r="AW107" s="1">
        <f t="shared" si="235"/>
        <v>0.0014772179205112</v>
      </c>
      <c r="AX107" s="1">
        <f t="shared" si="235"/>
        <v>0.0021347717578764276</v>
      </c>
      <c r="AY107" s="1">
        <f t="shared" si="235"/>
        <v>0.003019037617056953</v>
      </c>
      <c r="AZ107" s="1">
        <f t="shared" si="235"/>
        <v>0.004177424616087149</v>
      </c>
      <c r="BA107" s="1">
        <f t="shared" si="235"/>
        <v>0.005654103665807586</v>
      </c>
      <c r="BB107" s="1">
        <f t="shared" si="235"/>
        <v>0.0074834772949833985</v>
      </c>
      <c r="BC107" s="1">
        <f t="shared" si="235"/>
        <v>0.00968218767250679</v>
      </c>
      <c r="BD107" s="1">
        <f t="shared" si="235"/>
        <v>0.012240348545464456</v>
      </c>
      <c r="BE107" s="1">
        <f t="shared" si="235"/>
        <v>0.015113182342813149</v>
      </c>
      <c r="BF107" s="1">
        <f t="shared" si="235"/>
        <v>0.018214641097272236</v>
      </c>
      <c r="BG107" s="1">
        <f t="shared" si="235"/>
        <v>0.02141477361460113</v>
      </c>
      <c r="BH107" s="1">
        <f t="shared" si="235"/>
        <v>0.024542661197152732</v>
      </c>
      <c r="BI107" s="1">
        <f t="shared" si="235"/>
        <v>0.02739604026997109</v>
      </c>
      <c r="BJ107" s="1">
        <f t="shared" si="235"/>
        <v>0.029758025891906795</v>
      </c>
      <c r="BK107" s="1">
        <f t="shared" si="235"/>
        <v>0.03141990091890581</v>
      </c>
      <c r="BL107" s="1">
        <f t="shared" si="235"/>
        <v>0.03220734522237474</v>
      </c>
      <c r="BM107" s="1">
        <f t="shared" si="235"/>
        <v>0.03200665788665917</v>
      </c>
      <c r="BN107" s="1">
        <f t="shared" si="235"/>
        <v>0.030785766586920994</v>
      </c>
      <c r="BO107" s="1">
        <f t="shared" si="235"/>
        <v>0.028605996601966988</v>
      </c>
      <c r="BP107" s="1">
        <f t="shared" si="235"/>
        <v>0.025620862362020377</v>
      </c>
      <c r="BQ107" s="1">
        <f t="shared" si="235"/>
        <v>0.02206033265430452</v>
      </c>
      <c r="BR107" s="1">
        <f t="shared" si="235"/>
        <v>0.018203140524701865</v>
      </c>
      <c r="BS107" s="1">
        <f t="shared" si="235"/>
        <v>0.01433964000122604</v>
      </c>
      <c r="BT107" s="1">
        <f t="shared" si="235"/>
        <v>0.010733737744348004</v>
      </c>
      <c r="BU107" s="1">
        <f t="shared" si="235"/>
        <v>0.007589926359666612</v>
      </c>
      <c r="BV107" s="1">
        <f t="shared" si="235"/>
        <v>0.005031659109703074</v>
      </c>
      <c r="BW107" s="1">
        <f aca="true" t="shared" si="236" ref="BW107:DB107">BW106*$J107</f>
        <v>0.003096677057269557</v>
      </c>
      <c r="BX107" s="1">
        <f t="shared" si="236"/>
        <v>0.0017453426630875963</v>
      </c>
      <c r="BY107" s="1">
        <f t="shared" si="236"/>
        <v>0.000883436012242735</v>
      </c>
      <c r="BZ107" s="1">
        <f t="shared" si="236"/>
        <v>0.00038975413939425137</v>
      </c>
      <c r="CA107" s="1">
        <f t="shared" si="236"/>
        <v>0.0001422662942247128</v>
      </c>
      <c r="CB107" s="1">
        <f t="shared" si="236"/>
        <v>3.909608085564628E-05</v>
      </c>
      <c r="CC107" s="1">
        <f t="shared" si="236"/>
        <v>6.283298708943149E-06</v>
      </c>
      <c r="CD107" s="1">
        <f t="shared" si="236"/>
        <v>0</v>
      </c>
      <c r="CE107" s="1">
        <f t="shared" si="236"/>
        <v>0</v>
      </c>
      <c r="CF107" s="1">
        <f t="shared" si="236"/>
        <v>0</v>
      </c>
      <c r="CG107" s="1">
        <f t="shared" si="236"/>
        <v>0</v>
      </c>
      <c r="CH107" s="1">
        <f t="shared" si="236"/>
        <v>0</v>
      </c>
      <c r="CI107" s="1">
        <f t="shared" si="236"/>
        <v>0</v>
      </c>
      <c r="CJ107" s="1">
        <f t="shared" si="236"/>
        <v>0</v>
      </c>
      <c r="CK107" s="1">
        <f t="shared" si="236"/>
        <v>0</v>
      </c>
      <c r="CL107" s="1">
        <f t="shared" si="236"/>
        <v>0</v>
      </c>
      <c r="CM107" s="1">
        <f t="shared" si="236"/>
        <v>0</v>
      </c>
      <c r="CN107" s="1">
        <f t="shared" si="236"/>
        <v>0</v>
      </c>
      <c r="CO107" s="1">
        <f t="shared" si="236"/>
        <v>0</v>
      </c>
      <c r="CP107" s="1">
        <f t="shared" si="236"/>
        <v>0</v>
      </c>
      <c r="CQ107" s="1">
        <f t="shared" si="236"/>
        <v>0</v>
      </c>
      <c r="CR107" s="1">
        <f t="shared" si="236"/>
        <v>0</v>
      </c>
      <c r="CS107" s="1">
        <f t="shared" si="236"/>
        <v>0</v>
      </c>
      <c r="CT107" s="1">
        <f t="shared" si="236"/>
        <v>0</v>
      </c>
      <c r="CU107" s="1">
        <f t="shared" si="236"/>
        <v>0</v>
      </c>
      <c r="CV107" s="1">
        <f t="shared" si="236"/>
        <v>0</v>
      </c>
      <c r="CW107" s="1">
        <f t="shared" si="236"/>
        <v>0</v>
      </c>
      <c r="CX107" s="1">
        <f t="shared" si="236"/>
        <v>0</v>
      </c>
      <c r="CY107" s="1">
        <f t="shared" si="236"/>
        <v>0</v>
      </c>
      <c r="CZ107" s="1">
        <f t="shared" si="236"/>
        <v>0</v>
      </c>
      <c r="DA107" s="1">
        <f t="shared" si="236"/>
        <v>0</v>
      </c>
      <c r="DB107" s="1">
        <f t="shared" si="236"/>
        <v>0</v>
      </c>
      <c r="DC107" s="1">
        <f>DC106*$J107</f>
        <v>0</v>
      </c>
      <c r="DD107" s="1">
        <f>DD106*$J107</f>
        <v>0</v>
      </c>
      <c r="DE107" s="1">
        <f>DE106*$J107</f>
        <v>0</v>
      </c>
      <c r="DF107" s="1">
        <f>DF106*$J107</f>
        <v>0</v>
      </c>
      <c r="DG107" s="1">
        <f>DG106*$J107</f>
        <v>0</v>
      </c>
    </row>
    <row r="108" spans="7:111" ht="12.75" customHeight="1">
      <c r="G108" s="19"/>
      <c r="H108" s="46">
        <f t="shared" si="233"/>
        <v>16</v>
      </c>
      <c r="I108" s="32">
        <v>4</v>
      </c>
      <c r="J108" s="34">
        <f t="shared" si="182"/>
        <v>0.2</v>
      </c>
      <c r="K108" s="35">
        <f>K106*$J108</f>
        <v>1.220703125000001E-19</v>
      </c>
      <c r="L108" s="35">
        <f>L106*$J108</f>
        <v>1.7089843750000018E-18</v>
      </c>
      <c r="M108" s="35">
        <f>M106*$J108</f>
        <v>1.4526367187500015E-17</v>
      </c>
      <c r="N108" s="35">
        <f>N106*$J108</f>
        <v>9.39941406250001E-17</v>
      </c>
      <c r="O108" s="35">
        <f>O106*$J108</f>
        <v>5.067138671875005E-16</v>
      </c>
      <c r="P108" s="1">
        <f aca="true" t="shared" si="237" ref="P108:BV108">P106*$J108</f>
        <v>2.3925781250000026E-15</v>
      </c>
      <c r="Q108" s="1">
        <f t="shared" si="237"/>
        <v>1.017529296875001E-14</v>
      </c>
      <c r="R108" s="1">
        <f t="shared" si="237"/>
        <v>3.972045898437503E-14</v>
      </c>
      <c r="S108" s="1">
        <f t="shared" si="237"/>
        <v>1.4417590332031263E-13</v>
      </c>
      <c r="T108" s="1">
        <f t="shared" si="237"/>
        <v>4.912578125000005E-13</v>
      </c>
      <c r="U108" s="1">
        <f t="shared" si="237"/>
        <v>1.5828690185546896E-12</v>
      </c>
      <c r="V108" s="1">
        <f t="shared" si="237"/>
        <v>4.85012670898438E-12</v>
      </c>
      <c r="W108" s="1">
        <f t="shared" si="237"/>
        <v>1.4197621826171888E-11</v>
      </c>
      <c r="X108" s="1">
        <f t="shared" si="237"/>
        <v>3.985089233398441E-11</v>
      </c>
      <c r="Y108" s="1">
        <f t="shared" si="237"/>
        <v>1.075846437988282E-10</v>
      </c>
      <c r="Z108" s="1">
        <f t="shared" si="237"/>
        <v>2.800723208007815E-10</v>
      </c>
      <c r="AA108" s="1">
        <f t="shared" si="237"/>
        <v>7.045952539062505E-10</v>
      </c>
      <c r="AB108" s="1">
        <f t="shared" si="237"/>
        <v>1.7161948227539076E-09</v>
      </c>
      <c r="AC108" s="1">
        <f t="shared" si="237"/>
        <v>4.0536270853271515E-09</v>
      </c>
      <c r="AD108" s="1">
        <f t="shared" si="237"/>
        <v>9.297617297363288E-09</v>
      </c>
      <c r="AE108" s="1">
        <f t="shared" si="237"/>
        <v>2.0733505317382825E-08</v>
      </c>
      <c r="AF108" s="1">
        <f t="shared" si="237"/>
        <v>4.499890073046877E-08</v>
      </c>
      <c r="AG108" s="1">
        <f t="shared" si="237"/>
        <v>9.513889185937506E-08</v>
      </c>
      <c r="AH108" s="1">
        <f t="shared" si="237"/>
        <v>1.9610563748876967E-07</v>
      </c>
      <c r="AI108" s="1">
        <f t="shared" si="237"/>
        <v>3.9436990900524927E-07</v>
      </c>
      <c r="AJ108" s="1">
        <f t="shared" si="237"/>
        <v>7.742245716594243E-07</v>
      </c>
      <c r="AK108" s="1">
        <f t="shared" si="237"/>
        <v>1.4846121090638436E-06</v>
      </c>
      <c r="AL108" s="1">
        <f t="shared" si="237"/>
        <v>2.7819230607126484E-06</v>
      </c>
      <c r="AM108" s="1">
        <f t="shared" si="237"/>
        <v>5.0961048147158226E-06</v>
      </c>
      <c r="AN108" s="1">
        <f t="shared" si="237"/>
        <v>9.129405143600348E-06</v>
      </c>
      <c r="AO108" s="1">
        <f t="shared" si="237"/>
        <v>1.59986621729264E-05</v>
      </c>
      <c r="AP108" s="1">
        <f t="shared" si="237"/>
        <v>2.7432531206322284E-05</v>
      </c>
      <c r="AQ108" s="1">
        <f t="shared" si="237"/>
        <v>4.603334641078738E-05</v>
      </c>
      <c r="AR108" s="1">
        <f t="shared" si="237"/>
        <v>7.560787245650495E-05</v>
      </c>
      <c r="AS108" s="1">
        <f t="shared" si="237"/>
        <v>0.00012156083958298874</v>
      </c>
      <c r="AT108" s="1">
        <f t="shared" si="237"/>
        <v>0.00019132789654241518</v>
      </c>
      <c r="AU108" s="1">
        <f t="shared" si="237"/>
        <v>0.0002948004545220489</v>
      </c>
      <c r="AV108" s="1">
        <f t="shared" si="237"/>
        <v>0.00044466454965947505</v>
      </c>
      <c r="AW108" s="1">
        <f t="shared" si="237"/>
        <v>0.0006565412980049779</v>
      </c>
      <c r="AX108" s="1">
        <f t="shared" si="237"/>
        <v>0.0009487874479450789</v>
      </c>
      <c r="AY108" s="1">
        <f t="shared" si="237"/>
        <v>0.001341794496469757</v>
      </c>
      <c r="AZ108" s="1">
        <f t="shared" si="237"/>
        <v>0.0018566331627053994</v>
      </c>
      <c r="BA108" s="1">
        <f t="shared" si="237"/>
        <v>0.0025129349625811494</v>
      </c>
      <c r="BB108" s="1">
        <f t="shared" si="237"/>
        <v>0.0033259899088815105</v>
      </c>
      <c r="BC108" s="1">
        <f t="shared" si="237"/>
        <v>0.004303194521114129</v>
      </c>
      <c r="BD108" s="1">
        <f t="shared" si="237"/>
        <v>0.005440154909095315</v>
      </c>
      <c r="BE108" s="1">
        <f t="shared" si="237"/>
        <v>0.006716969930139177</v>
      </c>
      <c r="BF108" s="1">
        <f t="shared" si="237"/>
        <v>0.008095396043232105</v>
      </c>
      <c r="BG108" s="1">
        <f t="shared" si="237"/>
        <v>0.009517677162044947</v>
      </c>
      <c r="BH108" s="1">
        <f t="shared" si="237"/>
        <v>0.01090784942095677</v>
      </c>
      <c r="BI108" s="1">
        <f t="shared" si="237"/>
        <v>0.01217601789776493</v>
      </c>
      <c r="BJ108" s="1">
        <f t="shared" si="237"/>
        <v>0.01322578928529191</v>
      </c>
      <c r="BK108" s="1">
        <f t="shared" si="237"/>
        <v>0.013964400408402584</v>
      </c>
      <c r="BL108" s="1">
        <f t="shared" si="237"/>
        <v>0.014314375654388773</v>
      </c>
      <c r="BM108" s="1">
        <f t="shared" si="237"/>
        <v>0.014225181282959631</v>
      </c>
      <c r="BN108" s="1">
        <f t="shared" si="237"/>
        <v>0.013682562927520443</v>
      </c>
      <c r="BO108" s="1">
        <f t="shared" si="237"/>
        <v>0.012713776267540883</v>
      </c>
      <c r="BP108" s="1">
        <f t="shared" si="237"/>
        <v>0.011387049938675724</v>
      </c>
      <c r="BQ108" s="1">
        <f t="shared" si="237"/>
        <v>0.009804592290802008</v>
      </c>
      <c r="BR108" s="1">
        <f t="shared" si="237"/>
        <v>0.008090284677645275</v>
      </c>
      <c r="BS108" s="1">
        <f t="shared" si="237"/>
        <v>0.00637317333387824</v>
      </c>
      <c r="BT108" s="1">
        <f t="shared" si="237"/>
        <v>0.004770550108599113</v>
      </c>
      <c r="BU108" s="1">
        <f t="shared" si="237"/>
        <v>0.003373300604296272</v>
      </c>
      <c r="BV108" s="1">
        <f t="shared" si="237"/>
        <v>0.0022362929376458104</v>
      </c>
      <c r="BW108" s="1">
        <f aca="true" t="shared" si="238" ref="BW108:DG108">BW106*$J108</f>
        <v>0.0013763009143420253</v>
      </c>
      <c r="BX108" s="1">
        <f t="shared" si="238"/>
        <v>0.000775707850261154</v>
      </c>
      <c r="BY108" s="1">
        <f t="shared" si="238"/>
        <v>0.0003926382276634378</v>
      </c>
      <c r="BZ108" s="1">
        <f t="shared" si="238"/>
        <v>0.0001732240619530006</v>
      </c>
      <c r="CA108" s="1">
        <f t="shared" si="238"/>
        <v>6.322946409987236E-05</v>
      </c>
      <c r="CB108" s="1">
        <f t="shared" si="238"/>
        <v>1.737603593584279E-05</v>
      </c>
      <c r="CC108" s="1">
        <f t="shared" si="238"/>
        <v>2.792577203974733E-06</v>
      </c>
      <c r="CD108" s="1">
        <f t="shared" si="238"/>
        <v>0</v>
      </c>
      <c r="CE108" s="1">
        <f t="shared" si="238"/>
        <v>0</v>
      </c>
      <c r="CF108" s="1">
        <f t="shared" si="238"/>
        <v>0</v>
      </c>
      <c r="CG108" s="1">
        <f t="shared" si="238"/>
        <v>0</v>
      </c>
      <c r="CH108" s="1">
        <f t="shared" si="238"/>
        <v>0</v>
      </c>
      <c r="CI108" s="1">
        <f t="shared" si="238"/>
        <v>0</v>
      </c>
      <c r="CJ108" s="1">
        <f t="shared" si="238"/>
        <v>0</v>
      </c>
      <c r="CK108" s="1">
        <f t="shared" si="238"/>
        <v>0</v>
      </c>
      <c r="CL108" s="1">
        <f t="shared" si="238"/>
        <v>0</v>
      </c>
      <c r="CM108" s="1">
        <f t="shared" si="238"/>
        <v>0</v>
      </c>
      <c r="CN108" s="1">
        <f t="shared" si="238"/>
        <v>0</v>
      </c>
      <c r="CO108" s="1">
        <f t="shared" si="238"/>
        <v>0</v>
      </c>
      <c r="CP108" s="1">
        <f t="shared" si="238"/>
        <v>0</v>
      </c>
      <c r="CQ108" s="1">
        <f t="shared" si="238"/>
        <v>0</v>
      </c>
      <c r="CR108" s="1">
        <f t="shared" si="238"/>
        <v>0</v>
      </c>
      <c r="CS108" s="1">
        <f t="shared" si="238"/>
        <v>0</v>
      </c>
      <c r="CT108" s="1">
        <f t="shared" si="238"/>
        <v>0</v>
      </c>
      <c r="CU108" s="1">
        <f t="shared" si="238"/>
        <v>0</v>
      </c>
      <c r="CV108" s="1">
        <f t="shared" si="238"/>
        <v>0</v>
      </c>
      <c r="CW108" s="1">
        <f t="shared" si="238"/>
        <v>0</v>
      </c>
      <c r="CX108" s="1">
        <f t="shared" si="238"/>
        <v>0</v>
      </c>
      <c r="CY108" s="1">
        <f t="shared" si="238"/>
        <v>0</v>
      </c>
      <c r="CZ108" s="1">
        <f t="shared" si="238"/>
        <v>0</v>
      </c>
      <c r="DA108" s="1">
        <f t="shared" si="238"/>
        <v>0</v>
      </c>
      <c r="DB108" s="1">
        <f t="shared" si="238"/>
        <v>0</v>
      </c>
      <c r="DC108" s="1">
        <f t="shared" si="238"/>
        <v>0</v>
      </c>
      <c r="DD108" s="1">
        <f t="shared" si="238"/>
        <v>0</v>
      </c>
      <c r="DE108" s="1">
        <f t="shared" si="238"/>
        <v>0</v>
      </c>
      <c r="DF108" s="1">
        <f t="shared" si="238"/>
        <v>0</v>
      </c>
      <c r="DG108" s="1">
        <f t="shared" si="238"/>
        <v>0</v>
      </c>
    </row>
    <row r="109" spans="7:111" ht="12.75" customHeight="1">
      <c r="G109" s="19"/>
      <c r="H109" s="46">
        <f t="shared" si="233"/>
        <v>9</v>
      </c>
      <c r="I109" s="32">
        <v>3</v>
      </c>
      <c r="J109" s="34">
        <f t="shared" si="182"/>
        <v>0.15</v>
      </c>
      <c r="K109" s="35">
        <f>K106*$J109</f>
        <v>9.155273437500007E-20</v>
      </c>
      <c r="L109" s="35">
        <f>L106*$J109</f>
        <v>1.2817382812500013E-18</v>
      </c>
      <c r="M109" s="35">
        <f>M106*$J109</f>
        <v>1.089477539062501E-17</v>
      </c>
      <c r="N109" s="35">
        <f>N106*$J109</f>
        <v>7.049560546875008E-17</v>
      </c>
      <c r="O109" s="35">
        <f>O106*$J109</f>
        <v>3.8003540039062543E-16</v>
      </c>
      <c r="P109" s="1">
        <f aca="true" t="shared" si="239" ref="P109:BV109">P106*$J109</f>
        <v>1.7944335937500018E-15</v>
      </c>
      <c r="Q109" s="1">
        <f t="shared" si="239"/>
        <v>7.631469726562506E-15</v>
      </c>
      <c r="R109" s="1">
        <f t="shared" si="239"/>
        <v>2.979034423828127E-14</v>
      </c>
      <c r="S109" s="1">
        <f t="shared" si="239"/>
        <v>1.0813192749023447E-13</v>
      </c>
      <c r="T109" s="1">
        <f t="shared" si="239"/>
        <v>3.6844335937500037E-13</v>
      </c>
      <c r="U109" s="1">
        <f t="shared" si="239"/>
        <v>1.1871517639160171E-12</v>
      </c>
      <c r="V109" s="1">
        <f t="shared" si="239"/>
        <v>3.6375950317382845E-12</v>
      </c>
      <c r="W109" s="1">
        <f t="shared" si="239"/>
        <v>1.0648216369628915E-11</v>
      </c>
      <c r="X109" s="1">
        <f t="shared" si="239"/>
        <v>2.98881692504883E-11</v>
      </c>
      <c r="Y109" s="1">
        <f t="shared" si="239"/>
        <v>8.068848284912114E-11</v>
      </c>
      <c r="Z109" s="1">
        <f t="shared" si="239"/>
        <v>2.100542406005861E-10</v>
      </c>
      <c r="AA109" s="1">
        <f t="shared" si="239"/>
        <v>5.284464404296878E-10</v>
      </c>
      <c r="AB109" s="1">
        <f t="shared" si="239"/>
        <v>1.2871461170654305E-09</v>
      </c>
      <c r="AC109" s="1">
        <f t="shared" si="239"/>
        <v>3.040220313995364E-09</v>
      </c>
      <c r="AD109" s="1">
        <f t="shared" si="239"/>
        <v>6.973212973022465E-09</v>
      </c>
      <c r="AE109" s="1">
        <f t="shared" si="239"/>
        <v>1.5550128988037117E-08</v>
      </c>
      <c r="AF109" s="1">
        <f t="shared" si="239"/>
        <v>3.374917554785158E-08</v>
      </c>
      <c r="AG109" s="1">
        <f t="shared" si="239"/>
        <v>7.135416889453129E-08</v>
      </c>
      <c r="AH109" s="1">
        <f t="shared" si="239"/>
        <v>1.4707922811657725E-07</v>
      </c>
      <c r="AI109" s="1">
        <f t="shared" si="239"/>
        <v>2.957774317539369E-07</v>
      </c>
      <c r="AJ109" s="1">
        <f t="shared" si="239"/>
        <v>5.806684287445682E-07</v>
      </c>
      <c r="AK109" s="1">
        <f t="shared" si="239"/>
        <v>1.1134590817978825E-06</v>
      </c>
      <c r="AL109" s="1">
        <f t="shared" si="239"/>
        <v>2.086442295534486E-06</v>
      </c>
      <c r="AM109" s="1">
        <f t="shared" si="239"/>
        <v>3.822078611036867E-06</v>
      </c>
      <c r="AN109" s="1">
        <f t="shared" si="239"/>
        <v>6.84705385770026E-06</v>
      </c>
      <c r="AO109" s="1">
        <f t="shared" si="239"/>
        <v>1.19989966296948E-05</v>
      </c>
      <c r="AP109" s="1">
        <f t="shared" si="239"/>
        <v>2.0574398404741712E-05</v>
      </c>
      <c r="AQ109" s="1">
        <f t="shared" si="239"/>
        <v>3.4525009808090537E-05</v>
      </c>
      <c r="AR109" s="1">
        <f t="shared" si="239"/>
        <v>5.6705904342378706E-05</v>
      </c>
      <c r="AS109" s="1">
        <f t="shared" si="239"/>
        <v>9.117062968724154E-05</v>
      </c>
      <c r="AT109" s="1">
        <f t="shared" si="239"/>
        <v>0.00014349592240681138</v>
      </c>
      <c r="AU109" s="1">
        <f t="shared" si="239"/>
        <v>0.00022110034089153669</v>
      </c>
      <c r="AV109" s="1">
        <f t="shared" si="239"/>
        <v>0.0003334984122446063</v>
      </c>
      <c r="AW109" s="1">
        <f t="shared" si="239"/>
        <v>0.0004924059735037334</v>
      </c>
      <c r="AX109" s="1">
        <f t="shared" si="239"/>
        <v>0.0007115905859588092</v>
      </c>
      <c r="AY109" s="1">
        <f t="shared" si="239"/>
        <v>0.0010063458723523176</v>
      </c>
      <c r="AZ109" s="1">
        <f t="shared" si="239"/>
        <v>0.0013924748720290495</v>
      </c>
      <c r="BA109" s="1">
        <f t="shared" si="239"/>
        <v>0.0018847012219358617</v>
      </c>
      <c r="BB109" s="1">
        <f t="shared" si="239"/>
        <v>0.0024944924316611327</v>
      </c>
      <c r="BC109" s="1">
        <f t="shared" si="239"/>
        <v>0.0032273958908355964</v>
      </c>
      <c r="BD109" s="1">
        <f t="shared" si="239"/>
        <v>0.004080116181821486</v>
      </c>
      <c r="BE109" s="1">
        <f t="shared" si="239"/>
        <v>0.005037727447604383</v>
      </c>
      <c r="BF109" s="1">
        <f t="shared" si="239"/>
        <v>0.006071547032424078</v>
      </c>
      <c r="BG109" s="1">
        <f t="shared" si="239"/>
        <v>0.007138257871533709</v>
      </c>
      <c r="BH109" s="1">
        <f t="shared" si="239"/>
        <v>0.008180887065717577</v>
      </c>
      <c r="BI109" s="1">
        <f t="shared" si="239"/>
        <v>0.009132013423323697</v>
      </c>
      <c r="BJ109" s="1">
        <f t="shared" si="239"/>
        <v>0.00991934196396893</v>
      </c>
      <c r="BK109" s="1">
        <f t="shared" si="239"/>
        <v>0.010473300306301937</v>
      </c>
      <c r="BL109" s="1">
        <f t="shared" si="239"/>
        <v>0.010735781740791579</v>
      </c>
      <c r="BM109" s="1">
        <f t="shared" si="239"/>
        <v>0.010668885962219724</v>
      </c>
      <c r="BN109" s="1">
        <f t="shared" si="239"/>
        <v>0.010261922195640332</v>
      </c>
      <c r="BO109" s="1">
        <f t="shared" si="239"/>
        <v>0.009535332200655661</v>
      </c>
      <c r="BP109" s="1">
        <f t="shared" si="239"/>
        <v>0.008540287454006791</v>
      </c>
      <c r="BQ109" s="1">
        <f t="shared" si="239"/>
        <v>0.007353444218101506</v>
      </c>
      <c r="BR109" s="1">
        <f t="shared" si="239"/>
        <v>0.006067713508233955</v>
      </c>
      <c r="BS109" s="1">
        <f t="shared" si="239"/>
        <v>0.00477988000040868</v>
      </c>
      <c r="BT109" s="1">
        <f t="shared" si="239"/>
        <v>0.0035779125814493344</v>
      </c>
      <c r="BU109" s="1">
        <f t="shared" si="239"/>
        <v>0.002529975453222204</v>
      </c>
      <c r="BV109" s="1">
        <f t="shared" si="239"/>
        <v>0.0016772197032343579</v>
      </c>
      <c r="BW109" s="1">
        <f aca="true" t="shared" si="240" ref="BW109:DG109">BW106*$J109</f>
        <v>0.001032225685756519</v>
      </c>
      <c r="BX109" s="1">
        <f t="shared" si="240"/>
        <v>0.0005817808876958654</v>
      </c>
      <c r="BY109" s="1">
        <f t="shared" si="240"/>
        <v>0.00029447867074757834</v>
      </c>
      <c r="BZ109" s="1">
        <f t="shared" si="240"/>
        <v>0.00012991804646475045</v>
      </c>
      <c r="CA109" s="1">
        <f t="shared" si="240"/>
        <v>4.7422098074904264E-05</v>
      </c>
      <c r="CB109" s="1">
        <f t="shared" si="240"/>
        <v>1.3032026951882093E-05</v>
      </c>
      <c r="CC109" s="1">
        <f t="shared" si="240"/>
        <v>2.0944329029810496E-06</v>
      </c>
      <c r="CD109" s="1">
        <f t="shared" si="240"/>
        <v>0</v>
      </c>
      <c r="CE109" s="1">
        <f t="shared" si="240"/>
        <v>0</v>
      </c>
      <c r="CF109" s="1">
        <f t="shared" si="240"/>
        <v>0</v>
      </c>
      <c r="CG109" s="1">
        <f t="shared" si="240"/>
        <v>0</v>
      </c>
      <c r="CH109" s="1">
        <f t="shared" si="240"/>
        <v>0</v>
      </c>
      <c r="CI109" s="1">
        <f t="shared" si="240"/>
        <v>0</v>
      </c>
      <c r="CJ109" s="1">
        <f t="shared" si="240"/>
        <v>0</v>
      </c>
      <c r="CK109" s="1">
        <f t="shared" si="240"/>
        <v>0</v>
      </c>
      <c r="CL109" s="1">
        <f t="shared" si="240"/>
        <v>0</v>
      </c>
      <c r="CM109" s="1">
        <f t="shared" si="240"/>
        <v>0</v>
      </c>
      <c r="CN109" s="1">
        <f t="shared" si="240"/>
        <v>0</v>
      </c>
      <c r="CO109" s="1">
        <f t="shared" si="240"/>
        <v>0</v>
      </c>
      <c r="CP109" s="1">
        <f t="shared" si="240"/>
        <v>0</v>
      </c>
      <c r="CQ109" s="1">
        <f t="shared" si="240"/>
        <v>0</v>
      </c>
      <c r="CR109" s="1">
        <f t="shared" si="240"/>
        <v>0</v>
      </c>
      <c r="CS109" s="1">
        <f t="shared" si="240"/>
        <v>0</v>
      </c>
      <c r="CT109" s="1">
        <f t="shared" si="240"/>
        <v>0</v>
      </c>
      <c r="CU109" s="1">
        <f t="shared" si="240"/>
        <v>0</v>
      </c>
      <c r="CV109" s="1">
        <f t="shared" si="240"/>
        <v>0</v>
      </c>
      <c r="CW109" s="1">
        <f t="shared" si="240"/>
        <v>0</v>
      </c>
      <c r="CX109" s="1">
        <f t="shared" si="240"/>
        <v>0</v>
      </c>
      <c r="CY109" s="1">
        <f t="shared" si="240"/>
        <v>0</v>
      </c>
      <c r="CZ109" s="1">
        <f t="shared" si="240"/>
        <v>0</v>
      </c>
      <c r="DA109" s="1">
        <f t="shared" si="240"/>
        <v>0</v>
      </c>
      <c r="DB109" s="1">
        <f t="shared" si="240"/>
        <v>0</v>
      </c>
      <c r="DC109" s="1">
        <f t="shared" si="240"/>
        <v>0</v>
      </c>
      <c r="DD109" s="1">
        <f t="shared" si="240"/>
        <v>0</v>
      </c>
      <c r="DE109" s="1">
        <f t="shared" si="240"/>
        <v>0</v>
      </c>
      <c r="DF109" s="1">
        <f t="shared" si="240"/>
        <v>0</v>
      </c>
      <c r="DG109" s="1">
        <f t="shared" si="240"/>
        <v>0</v>
      </c>
    </row>
    <row r="110" spans="7:111" ht="12.75" customHeight="1">
      <c r="G110" s="19"/>
      <c r="H110" s="46">
        <f t="shared" si="233"/>
        <v>4</v>
      </c>
      <c r="I110" s="32">
        <v>2</v>
      </c>
      <c r="J110" s="34">
        <f t="shared" si="182"/>
        <v>0.1</v>
      </c>
      <c r="K110" s="35">
        <f>K106*$J110</f>
        <v>6.103515625000005E-20</v>
      </c>
      <c r="L110" s="35">
        <f>L106*$J110</f>
        <v>8.544921875000009E-19</v>
      </c>
      <c r="M110" s="35">
        <f>M106*$J110</f>
        <v>7.263183593750008E-18</v>
      </c>
      <c r="N110" s="35">
        <f>N106*$J110</f>
        <v>4.699707031250005E-17</v>
      </c>
      <c r="O110" s="35">
        <f>O106*$J110</f>
        <v>2.5335693359375027E-16</v>
      </c>
      <c r="P110" s="1">
        <f aca="true" t="shared" si="241" ref="P110:BV110">P106*$J110</f>
        <v>1.1962890625000013E-15</v>
      </c>
      <c r="Q110" s="1">
        <f t="shared" si="241"/>
        <v>5.087646484375005E-15</v>
      </c>
      <c r="R110" s="1">
        <f t="shared" si="241"/>
        <v>1.9860229492187516E-14</v>
      </c>
      <c r="S110" s="1">
        <f t="shared" si="241"/>
        <v>7.208795166015631E-14</v>
      </c>
      <c r="T110" s="1">
        <f t="shared" si="241"/>
        <v>2.4562890625000026E-13</v>
      </c>
      <c r="U110" s="1">
        <f t="shared" si="241"/>
        <v>7.914345092773448E-13</v>
      </c>
      <c r="V110" s="1">
        <f t="shared" si="241"/>
        <v>2.42506335449219E-12</v>
      </c>
      <c r="W110" s="1">
        <f t="shared" si="241"/>
        <v>7.098810913085944E-12</v>
      </c>
      <c r="X110" s="1">
        <f t="shared" si="241"/>
        <v>1.9925446166992205E-11</v>
      </c>
      <c r="Y110" s="1">
        <f t="shared" si="241"/>
        <v>5.37923218994141E-11</v>
      </c>
      <c r="Z110" s="1">
        <f t="shared" si="241"/>
        <v>1.4003616040039075E-10</v>
      </c>
      <c r="AA110" s="1">
        <f t="shared" si="241"/>
        <v>3.5229762695312525E-10</v>
      </c>
      <c r="AB110" s="1">
        <f t="shared" si="241"/>
        <v>8.580974113769538E-10</v>
      </c>
      <c r="AC110" s="1">
        <f t="shared" si="241"/>
        <v>2.0268135426635758E-09</v>
      </c>
      <c r="AD110" s="1">
        <f t="shared" si="241"/>
        <v>4.648808648681644E-09</v>
      </c>
      <c r="AE110" s="1">
        <f t="shared" si="241"/>
        <v>1.0366752658691413E-08</v>
      </c>
      <c r="AF110" s="1">
        <f t="shared" si="241"/>
        <v>2.2499450365234386E-08</v>
      </c>
      <c r="AG110" s="1">
        <f t="shared" si="241"/>
        <v>4.756944592968753E-08</v>
      </c>
      <c r="AH110" s="1">
        <f t="shared" si="241"/>
        <v>9.805281874438484E-08</v>
      </c>
      <c r="AI110" s="1">
        <f t="shared" si="241"/>
        <v>1.9718495450262463E-07</v>
      </c>
      <c r="AJ110" s="1">
        <f t="shared" si="241"/>
        <v>3.8711228582971214E-07</v>
      </c>
      <c r="AK110" s="1">
        <f t="shared" si="241"/>
        <v>7.423060545319218E-07</v>
      </c>
      <c r="AL110" s="1">
        <f t="shared" si="241"/>
        <v>1.3909615303563242E-06</v>
      </c>
      <c r="AM110" s="1">
        <f t="shared" si="241"/>
        <v>2.5480524073579113E-06</v>
      </c>
      <c r="AN110" s="1">
        <f t="shared" si="241"/>
        <v>4.564702571800174E-06</v>
      </c>
      <c r="AO110" s="1">
        <f t="shared" si="241"/>
        <v>7.9993310864632E-06</v>
      </c>
      <c r="AP110" s="1">
        <f t="shared" si="241"/>
        <v>1.3716265603161142E-05</v>
      </c>
      <c r="AQ110" s="1">
        <f t="shared" si="241"/>
        <v>2.301667320539369E-05</v>
      </c>
      <c r="AR110" s="1">
        <f t="shared" si="241"/>
        <v>3.780393622825247E-05</v>
      </c>
      <c r="AS110" s="1">
        <f t="shared" si="241"/>
        <v>6.078041979149437E-05</v>
      </c>
      <c r="AT110" s="1">
        <f t="shared" si="241"/>
        <v>9.566394827120759E-05</v>
      </c>
      <c r="AU110" s="1">
        <f t="shared" si="241"/>
        <v>0.00014740022726102446</v>
      </c>
      <c r="AV110" s="1">
        <f t="shared" si="241"/>
        <v>0.00022233227482973753</v>
      </c>
      <c r="AW110" s="1">
        <f t="shared" si="241"/>
        <v>0.00032827064900248893</v>
      </c>
      <c r="AX110" s="1">
        <f t="shared" si="241"/>
        <v>0.00047439372397253945</v>
      </c>
      <c r="AY110" s="1">
        <f t="shared" si="241"/>
        <v>0.0006708972482348785</v>
      </c>
      <c r="AZ110" s="1">
        <f t="shared" si="241"/>
        <v>0.0009283165813526997</v>
      </c>
      <c r="BA110" s="1">
        <f t="shared" si="241"/>
        <v>0.0012564674812905747</v>
      </c>
      <c r="BB110" s="1">
        <f t="shared" si="241"/>
        <v>0.0016629949544407553</v>
      </c>
      <c r="BC110" s="1">
        <f t="shared" si="241"/>
        <v>0.0021515972605570645</v>
      </c>
      <c r="BD110" s="1">
        <f t="shared" si="241"/>
        <v>0.0027200774545476573</v>
      </c>
      <c r="BE110" s="1">
        <f t="shared" si="241"/>
        <v>0.0033584849650695886</v>
      </c>
      <c r="BF110" s="1">
        <f t="shared" si="241"/>
        <v>0.0040476980216160524</v>
      </c>
      <c r="BG110" s="1">
        <f t="shared" si="241"/>
        <v>0.004758838581022474</v>
      </c>
      <c r="BH110" s="1">
        <f t="shared" si="241"/>
        <v>0.005453924710478385</v>
      </c>
      <c r="BI110" s="1">
        <f t="shared" si="241"/>
        <v>0.006088008948882465</v>
      </c>
      <c r="BJ110" s="1">
        <f t="shared" si="241"/>
        <v>0.006612894642645955</v>
      </c>
      <c r="BK110" s="1">
        <f t="shared" si="241"/>
        <v>0.006982200204201292</v>
      </c>
      <c r="BL110" s="1">
        <f t="shared" si="241"/>
        <v>0.0071571878271943865</v>
      </c>
      <c r="BM110" s="1">
        <f t="shared" si="241"/>
        <v>0.007112590641479816</v>
      </c>
      <c r="BN110" s="1">
        <f t="shared" si="241"/>
        <v>0.0068412814637602215</v>
      </c>
      <c r="BO110" s="1">
        <f t="shared" si="241"/>
        <v>0.0063568881337704415</v>
      </c>
      <c r="BP110" s="1">
        <f t="shared" si="241"/>
        <v>0.005693524969337862</v>
      </c>
      <c r="BQ110" s="1">
        <f t="shared" si="241"/>
        <v>0.004902296145401004</v>
      </c>
      <c r="BR110" s="1">
        <f t="shared" si="241"/>
        <v>0.004045142338822637</v>
      </c>
      <c r="BS110" s="1">
        <f t="shared" si="241"/>
        <v>0.00318658666693912</v>
      </c>
      <c r="BT110" s="1">
        <f t="shared" si="241"/>
        <v>0.0023852750542995567</v>
      </c>
      <c r="BU110" s="1">
        <f t="shared" si="241"/>
        <v>0.001686650302148136</v>
      </c>
      <c r="BV110" s="1">
        <f t="shared" si="241"/>
        <v>0.0011181464688229052</v>
      </c>
      <c r="BW110" s="1">
        <f aca="true" t="shared" si="242" ref="BW110:DG110">BW106*$J110</f>
        <v>0.0006881504571710126</v>
      </c>
      <c r="BX110" s="1">
        <f t="shared" si="242"/>
        <v>0.000387853925130577</v>
      </c>
      <c r="BY110" s="1">
        <f t="shared" si="242"/>
        <v>0.0001963191138317189</v>
      </c>
      <c r="BZ110" s="1">
        <f t="shared" si="242"/>
        <v>8.66120309765003E-05</v>
      </c>
      <c r="CA110" s="1">
        <f t="shared" si="242"/>
        <v>3.161473204993618E-05</v>
      </c>
      <c r="CB110" s="1">
        <f t="shared" si="242"/>
        <v>8.688017967921395E-06</v>
      </c>
      <c r="CC110" s="1">
        <f t="shared" si="242"/>
        <v>1.3962886019873665E-06</v>
      </c>
      <c r="CD110" s="1">
        <f t="shared" si="242"/>
        <v>0</v>
      </c>
      <c r="CE110" s="1">
        <f t="shared" si="242"/>
        <v>0</v>
      </c>
      <c r="CF110" s="1">
        <f t="shared" si="242"/>
        <v>0</v>
      </c>
      <c r="CG110" s="1">
        <f t="shared" si="242"/>
        <v>0</v>
      </c>
      <c r="CH110" s="1">
        <f t="shared" si="242"/>
        <v>0</v>
      </c>
      <c r="CI110" s="1">
        <f t="shared" si="242"/>
        <v>0</v>
      </c>
      <c r="CJ110" s="1">
        <f t="shared" si="242"/>
        <v>0</v>
      </c>
      <c r="CK110" s="1">
        <f t="shared" si="242"/>
        <v>0</v>
      </c>
      <c r="CL110" s="1">
        <f t="shared" si="242"/>
        <v>0</v>
      </c>
      <c r="CM110" s="1">
        <f t="shared" si="242"/>
        <v>0</v>
      </c>
      <c r="CN110" s="1">
        <f t="shared" si="242"/>
        <v>0</v>
      </c>
      <c r="CO110" s="1">
        <f t="shared" si="242"/>
        <v>0</v>
      </c>
      <c r="CP110" s="1">
        <f t="shared" si="242"/>
        <v>0</v>
      </c>
      <c r="CQ110" s="1">
        <f t="shared" si="242"/>
        <v>0</v>
      </c>
      <c r="CR110" s="1">
        <f t="shared" si="242"/>
        <v>0</v>
      </c>
      <c r="CS110" s="1">
        <f t="shared" si="242"/>
        <v>0</v>
      </c>
      <c r="CT110" s="1">
        <f t="shared" si="242"/>
        <v>0</v>
      </c>
      <c r="CU110" s="1">
        <f t="shared" si="242"/>
        <v>0</v>
      </c>
      <c r="CV110" s="1">
        <f t="shared" si="242"/>
        <v>0</v>
      </c>
      <c r="CW110" s="1">
        <f t="shared" si="242"/>
        <v>0</v>
      </c>
      <c r="CX110" s="1">
        <f t="shared" si="242"/>
        <v>0</v>
      </c>
      <c r="CY110" s="1">
        <f t="shared" si="242"/>
        <v>0</v>
      </c>
      <c r="CZ110" s="1">
        <f t="shared" si="242"/>
        <v>0</v>
      </c>
      <c r="DA110" s="1">
        <f t="shared" si="242"/>
        <v>0</v>
      </c>
      <c r="DB110" s="1">
        <f t="shared" si="242"/>
        <v>0</v>
      </c>
      <c r="DC110" s="1">
        <f t="shared" si="242"/>
        <v>0</v>
      </c>
      <c r="DD110" s="1">
        <f t="shared" si="242"/>
        <v>0</v>
      </c>
      <c r="DE110" s="1">
        <f t="shared" si="242"/>
        <v>0</v>
      </c>
      <c r="DF110" s="1">
        <f t="shared" si="242"/>
        <v>0</v>
      </c>
      <c r="DG110" s="1">
        <f t="shared" si="242"/>
        <v>0</v>
      </c>
    </row>
    <row r="111" spans="7:111" ht="12.75" customHeight="1">
      <c r="G111" s="19"/>
      <c r="H111" s="46">
        <f t="shared" si="233"/>
        <v>1</v>
      </c>
      <c r="I111" s="32">
        <v>1</v>
      </c>
      <c r="J111" s="34">
        <f t="shared" si="182"/>
        <v>0.05</v>
      </c>
      <c r="K111" s="35">
        <f>K106*$J111</f>
        <v>3.0517578125000026E-20</v>
      </c>
      <c r="L111" s="35">
        <f>L106*$J111</f>
        <v>4.2724609375000044E-19</v>
      </c>
      <c r="M111" s="35">
        <f>M106*$J111</f>
        <v>3.631591796875004E-18</v>
      </c>
      <c r="N111" s="35">
        <f>N106*$J111</f>
        <v>2.3498535156250026E-17</v>
      </c>
      <c r="O111" s="35">
        <f>O106*$J111</f>
        <v>1.2667846679687514E-16</v>
      </c>
      <c r="P111" s="1">
        <f aca="true" t="shared" si="243" ref="P111:BV111">P106*$J111</f>
        <v>5.981445312500007E-16</v>
      </c>
      <c r="Q111" s="1">
        <f t="shared" si="243"/>
        <v>2.5438232421875024E-15</v>
      </c>
      <c r="R111" s="1">
        <f t="shared" si="243"/>
        <v>9.930114746093758E-15</v>
      </c>
      <c r="S111" s="1">
        <f t="shared" si="243"/>
        <v>3.6043975830078156E-14</v>
      </c>
      <c r="T111" s="1">
        <f t="shared" si="243"/>
        <v>1.2281445312500013E-13</v>
      </c>
      <c r="U111" s="1">
        <f t="shared" si="243"/>
        <v>3.957172546386724E-13</v>
      </c>
      <c r="V111" s="1">
        <f t="shared" si="243"/>
        <v>1.212531677246095E-12</v>
      </c>
      <c r="W111" s="1">
        <f t="shared" si="243"/>
        <v>3.549405456542972E-12</v>
      </c>
      <c r="X111" s="1">
        <f t="shared" si="243"/>
        <v>9.962723083496102E-12</v>
      </c>
      <c r="Y111" s="1">
        <f t="shared" si="243"/>
        <v>2.689616094970705E-11</v>
      </c>
      <c r="Z111" s="1">
        <f t="shared" si="243"/>
        <v>7.001808020019537E-11</v>
      </c>
      <c r="AA111" s="1">
        <f t="shared" si="243"/>
        <v>1.7614881347656262E-10</v>
      </c>
      <c r="AB111" s="1">
        <f t="shared" si="243"/>
        <v>4.290487056884769E-10</v>
      </c>
      <c r="AC111" s="1">
        <f t="shared" si="243"/>
        <v>1.0134067713317879E-09</v>
      </c>
      <c r="AD111" s="1">
        <f t="shared" si="243"/>
        <v>2.324404324340822E-09</v>
      </c>
      <c r="AE111" s="1">
        <f t="shared" si="243"/>
        <v>5.183376329345706E-09</v>
      </c>
      <c r="AF111" s="1">
        <f t="shared" si="243"/>
        <v>1.1249725182617193E-08</v>
      </c>
      <c r="AG111" s="1">
        <f t="shared" si="243"/>
        <v>2.3784722964843764E-08</v>
      </c>
      <c r="AH111" s="1">
        <f t="shared" si="243"/>
        <v>4.902640937219242E-08</v>
      </c>
      <c r="AI111" s="1">
        <f t="shared" si="243"/>
        <v>9.859247725131232E-08</v>
      </c>
      <c r="AJ111" s="1">
        <f t="shared" si="243"/>
        <v>1.9355614291485607E-07</v>
      </c>
      <c r="AK111" s="1">
        <f t="shared" si="243"/>
        <v>3.711530272659609E-07</v>
      </c>
      <c r="AL111" s="1">
        <f t="shared" si="243"/>
        <v>6.954807651781621E-07</v>
      </c>
      <c r="AM111" s="1">
        <f t="shared" si="243"/>
        <v>1.2740262036789556E-06</v>
      </c>
      <c r="AN111" s="1">
        <f t="shared" si="243"/>
        <v>2.282351285900087E-06</v>
      </c>
      <c r="AO111" s="1">
        <f t="shared" si="243"/>
        <v>3.9996655432316E-06</v>
      </c>
      <c r="AP111" s="1">
        <f t="shared" si="243"/>
        <v>6.858132801580571E-06</v>
      </c>
      <c r="AQ111" s="1">
        <f t="shared" si="243"/>
        <v>1.1508336602696846E-05</v>
      </c>
      <c r="AR111" s="1">
        <f t="shared" si="243"/>
        <v>1.8901968114126236E-05</v>
      </c>
      <c r="AS111" s="1">
        <f t="shared" si="243"/>
        <v>3.0390209895747185E-05</v>
      </c>
      <c r="AT111" s="1">
        <f t="shared" si="243"/>
        <v>4.7831974135603796E-05</v>
      </c>
      <c r="AU111" s="1">
        <f t="shared" si="243"/>
        <v>7.370011363051223E-05</v>
      </c>
      <c r="AV111" s="1">
        <f t="shared" si="243"/>
        <v>0.00011116613741486876</v>
      </c>
      <c r="AW111" s="1">
        <f t="shared" si="243"/>
        <v>0.00016413532450124446</v>
      </c>
      <c r="AX111" s="1">
        <f t="shared" si="243"/>
        <v>0.00023719686198626973</v>
      </c>
      <c r="AY111" s="1">
        <f t="shared" si="243"/>
        <v>0.0003354486241174392</v>
      </c>
      <c r="AZ111" s="1">
        <f t="shared" si="243"/>
        <v>0.00046415829067634985</v>
      </c>
      <c r="BA111" s="1">
        <f t="shared" si="243"/>
        <v>0.0006282337406452874</v>
      </c>
      <c r="BB111" s="1">
        <f t="shared" si="243"/>
        <v>0.0008314974772203776</v>
      </c>
      <c r="BC111" s="1">
        <f t="shared" si="243"/>
        <v>0.0010757986302785323</v>
      </c>
      <c r="BD111" s="1">
        <f t="shared" si="243"/>
        <v>0.0013600387272738287</v>
      </c>
      <c r="BE111" s="1">
        <f t="shared" si="243"/>
        <v>0.0016792424825347943</v>
      </c>
      <c r="BF111" s="1">
        <f t="shared" si="243"/>
        <v>0.0020238490108080262</v>
      </c>
      <c r="BG111" s="1">
        <f t="shared" si="243"/>
        <v>0.002379419290511237</v>
      </c>
      <c r="BH111" s="1">
        <f t="shared" si="243"/>
        <v>0.0027269623552391925</v>
      </c>
      <c r="BI111" s="1">
        <f t="shared" si="243"/>
        <v>0.0030440044744412323</v>
      </c>
      <c r="BJ111" s="1">
        <f t="shared" si="243"/>
        <v>0.0033064473213229775</v>
      </c>
      <c r="BK111" s="1">
        <f t="shared" si="243"/>
        <v>0.003491100102100646</v>
      </c>
      <c r="BL111" s="1">
        <f t="shared" si="243"/>
        <v>0.0035785939135971933</v>
      </c>
      <c r="BM111" s="1">
        <f t="shared" si="243"/>
        <v>0.003556295320739908</v>
      </c>
      <c r="BN111" s="1">
        <f t="shared" si="243"/>
        <v>0.0034206407318801107</v>
      </c>
      <c r="BO111" s="1">
        <f t="shared" si="243"/>
        <v>0.0031784440668852208</v>
      </c>
      <c r="BP111" s="1">
        <f t="shared" si="243"/>
        <v>0.002846762484668931</v>
      </c>
      <c r="BQ111" s="1">
        <f t="shared" si="243"/>
        <v>0.002451148072700502</v>
      </c>
      <c r="BR111" s="1">
        <f t="shared" si="243"/>
        <v>0.0020225711694113187</v>
      </c>
      <c r="BS111" s="1">
        <f t="shared" si="243"/>
        <v>0.00159329333346956</v>
      </c>
      <c r="BT111" s="1">
        <f t="shared" si="243"/>
        <v>0.0011926375271497783</v>
      </c>
      <c r="BU111" s="1">
        <f t="shared" si="243"/>
        <v>0.000843325151074068</v>
      </c>
      <c r="BV111" s="1">
        <f t="shared" si="243"/>
        <v>0.0005590732344114526</v>
      </c>
      <c r="BW111" s="1">
        <f aca="true" t="shared" si="244" ref="BW111:DG111">BW106*$J111</f>
        <v>0.0003440752285855063</v>
      </c>
      <c r="BX111" s="1">
        <f t="shared" si="244"/>
        <v>0.0001939269625652885</v>
      </c>
      <c r="BY111" s="1">
        <f t="shared" si="244"/>
        <v>9.815955691585945E-05</v>
      </c>
      <c r="BZ111" s="1">
        <f t="shared" si="244"/>
        <v>4.330601548825015E-05</v>
      </c>
      <c r="CA111" s="1">
        <f t="shared" si="244"/>
        <v>1.580736602496809E-05</v>
      </c>
      <c r="CB111" s="1">
        <f t="shared" si="244"/>
        <v>4.3440089839606975E-06</v>
      </c>
      <c r="CC111" s="1">
        <f t="shared" si="244"/>
        <v>6.981443009936833E-07</v>
      </c>
      <c r="CD111" s="1">
        <f t="shared" si="244"/>
        <v>0</v>
      </c>
      <c r="CE111" s="1">
        <f t="shared" si="244"/>
        <v>0</v>
      </c>
      <c r="CF111" s="1">
        <f t="shared" si="244"/>
        <v>0</v>
      </c>
      <c r="CG111" s="1">
        <f t="shared" si="244"/>
        <v>0</v>
      </c>
      <c r="CH111" s="1">
        <f t="shared" si="244"/>
        <v>0</v>
      </c>
      <c r="CI111" s="1">
        <f t="shared" si="244"/>
        <v>0</v>
      </c>
      <c r="CJ111" s="1">
        <f t="shared" si="244"/>
        <v>0</v>
      </c>
      <c r="CK111" s="1">
        <f t="shared" si="244"/>
        <v>0</v>
      </c>
      <c r="CL111" s="1">
        <f t="shared" si="244"/>
        <v>0</v>
      </c>
      <c r="CM111" s="1">
        <f t="shared" si="244"/>
        <v>0</v>
      </c>
      <c r="CN111" s="1">
        <f t="shared" si="244"/>
        <v>0</v>
      </c>
      <c r="CO111" s="1">
        <f t="shared" si="244"/>
        <v>0</v>
      </c>
      <c r="CP111" s="1">
        <f t="shared" si="244"/>
        <v>0</v>
      </c>
      <c r="CQ111" s="1">
        <f t="shared" si="244"/>
        <v>0</v>
      </c>
      <c r="CR111" s="1">
        <f t="shared" si="244"/>
        <v>0</v>
      </c>
      <c r="CS111" s="1">
        <f t="shared" si="244"/>
        <v>0</v>
      </c>
      <c r="CT111" s="1">
        <f t="shared" si="244"/>
        <v>0</v>
      </c>
      <c r="CU111" s="1">
        <f t="shared" si="244"/>
        <v>0</v>
      </c>
      <c r="CV111" s="1">
        <f t="shared" si="244"/>
        <v>0</v>
      </c>
      <c r="CW111" s="1">
        <f t="shared" si="244"/>
        <v>0</v>
      </c>
      <c r="CX111" s="1">
        <f t="shared" si="244"/>
        <v>0</v>
      </c>
      <c r="CY111" s="1">
        <f t="shared" si="244"/>
        <v>0</v>
      </c>
      <c r="CZ111" s="1">
        <f t="shared" si="244"/>
        <v>0</v>
      </c>
      <c r="DA111" s="1">
        <f t="shared" si="244"/>
        <v>0</v>
      </c>
      <c r="DB111" s="1">
        <f t="shared" si="244"/>
        <v>0</v>
      </c>
      <c r="DC111" s="1">
        <f t="shared" si="244"/>
        <v>0</v>
      </c>
      <c r="DD111" s="1">
        <f t="shared" si="244"/>
        <v>0</v>
      </c>
      <c r="DE111" s="1">
        <f t="shared" si="244"/>
        <v>0</v>
      </c>
      <c r="DF111" s="1">
        <f t="shared" si="244"/>
        <v>0</v>
      </c>
      <c r="DG111" s="1">
        <f t="shared" si="244"/>
        <v>0</v>
      </c>
    </row>
    <row r="112" spans="7:111" ht="12.75" customHeight="1" thickBot="1">
      <c r="G112" s="20">
        <f>SUM(J107:J112)</f>
        <v>1</v>
      </c>
      <c r="H112" s="47">
        <f t="shared" si="233"/>
        <v>0</v>
      </c>
      <c r="I112" s="32">
        <v>0</v>
      </c>
      <c r="J112" s="34">
        <f t="shared" si="182"/>
        <v>0.05</v>
      </c>
      <c r="K112" s="35">
        <f>K106*$J112</f>
        <v>3.0517578125000026E-20</v>
      </c>
      <c r="L112" s="35">
        <f>L106*$J112</f>
        <v>4.2724609375000044E-19</v>
      </c>
      <c r="M112" s="35">
        <f>M106*$J112</f>
        <v>3.631591796875004E-18</v>
      </c>
      <c r="N112" s="35">
        <f>N106*$J112</f>
        <v>2.3498535156250026E-17</v>
      </c>
      <c r="O112" s="35">
        <f>O106*$J112</f>
        <v>1.2667846679687514E-16</v>
      </c>
      <c r="P112" s="1">
        <f aca="true" t="shared" si="245" ref="P112:BV112">P106*$J112</f>
        <v>5.981445312500007E-16</v>
      </c>
      <c r="Q112" s="1">
        <f t="shared" si="245"/>
        <v>2.5438232421875024E-15</v>
      </c>
      <c r="R112" s="1">
        <f t="shared" si="245"/>
        <v>9.930114746093758E-15</v>
      </c>
      <c r="S112" s="1">
        <f t="shared" si="245"/>
        <v>3.6043975830078156E-14</v>
      </c>
      <c r="T112" s="1">
        <f t="shared" si="245"/>
        <v>1.2281445312500013E-13</v>
      </c>
      <c r="U112" s="1">
        <f t="shared" si="245"/>
        <v>3.957172546386724E-13</v>
      </c>
      <c r="V112" s="1">
        <f t="shared" si="245"/>
        <v>1.212531677246095E-12</v>
      </c>
      <c r="W112" s="1">
        <f t="shared" si="245"/>
        <v>3.549405456542972E-12</v>
      </c>
      <c r="X112" s="1">
        <f t="shared" si="245"/>
        <v>9.962723083496102E-12</v>
      </c>
      <c r="Y112" s="1">
        <f t="shared" si="245"/>
        <v>2.689616094970705E-11</v>
      </c>
      <c r="Z112" s="1">
        <f t="shared" si="245"/>
        <v>7.001808020019537E-11</v>
      </c>
      <c r="AA112" s="1">
        <f t="shared" si="245"/>
        <v>1.7614881347656262E-10</v>
      </c>
      <c r="AB112" s="1">
        <f t="shared" si="245"/>
        <v>4.290487056884769E-10</v>
      </c>
      <c r="AC112" s="1">
        <f t="shared" si="245"/>
        <v>1.0134067713317879E-09</v>
      </c>
      <c r="AD112" s="1">
        <f t="shared" si="245"/>
        <v>2.324404324340822E-09</v>
      </c>
      <c r="AE112" s="1">
        <f t="shared" si="245"/>
        <v>5.183376329345706E-09</v>
      </c>
      <c r="AF112" s="1">
        <f t="shared" si="245"/>
        <v>1.1249725182617193E-08</v>
      </c>
      <c r="AG112" s="1">
        <f t="shared" si="245"/>
        <v>2.3784722964843764E-08</v>
      </c>
      <c r="AH112" s="1">
        <f t="shared" si="245"/>
        <v>4.902640937219242E-08</v>
      </c>
      <c r="AI112" s="1">
        <f t="shared" si="245"/>
        <v>9.859247725131232E-08</v>
      </c>
      <c r="AJ112" s="1">
        <f t="shared" si="245"/>
        <v>1.9355614291485607E-07</v>
      </c>
      <c r="AK112" s="1">
        <f t="shared" si="245"/>
        <v>3.711530272659609E-07</v>
      </c>
      <c r="AL112" s="1">
        <f t="shared" si="245"/>
        <v>6.954807651781621E-07</v>
      </c>
      <c r="AM112" s="1">
        <f t="shared" si="245"/>
        <v>1.2740262036789556E-06</v>
      </c>
      <c r="AN112" s="1">
        <f t="shared" si="245"/>
        <v>2.282351285900087E-06</v>
      </c>
      <c r="AO112" s="1">
        <f t="shared" si="245"/>
        <v>3.9996655432316E-06</v>
      </c>
      <c r="AP112" s="1">
        <f t="shared" si="245"/>
        <v>6.858132801580571E-06</v>
      </c>
      <c r="AQ112" s="1">
        <f t="shared" si="245"/>
        <v>1.1508336602696846E-05</v>
      </c>
      <c r="AR112" s="1">
        <f t="shared" si="245"/>
        <v>1.8901968114126236E-05</v>
      </c>
      <c r="AS112" s="1">
        <f t="shared" si="245"/>
        <v>3.0390209895747185E-05</v>
      </c>
      <c r="AT112" s="1">
        <f t="shared" si="245"/>
        <v>4.7831974135603796E-05</v>
      </c>
      <c r="AU112" s="1">
        <f t="shared" si="245"/>
        <v>7.370011363051223E-05</v>
      </c>
      <c r="AV112" s="1">
        <f t="shared" si="245"/>
        <v>0.00011116613741486876</v>
      </c>
      <c r="AW112" s="1">
        <f t="shared" si="245"/>
        <v>0.00016413532450124446</v>
      </c>
      <c r="AX112" s="1">
        <f t="shared" si="245"/>
        <v>0.00023719686198626973</v>
      </c>
      <c r="AY112" s="1">
        <f t="shared" si="245"/>
        <v>0.0003354486241174392</v>
      </c>
      <c r="AZ112" s="1">
        <f t="shared" si="245"/>
        <v>0.00046415829067634985</v>
      </c>
      <c r="BA112" s="1">
        <f t="shared" si="245"/>
        <v>0.0006282337406452874</v>
      </c>
      <c r="BB112" s="1">
        <f t="shared" si="245"/>
        <v>0.0008314974772203776</v>
      </c>
      <c r="BC112" s="1">
        <f t="shared" si="245"/>
        <v>0.0010757986302785323</v>
      </c>
      <c r="BD112" s="1">
        <f t="shared" si="245"/>
        <v>0.0013600387272738287</v>
      </c>
      <c r="BE112" s="1">
        <f t="shared" si="245"/>
        <v>0.0016792424825347943</v>
      </c>
      <c r="BF112" s="1">
        <f t="shared" si="245"/>
        <v>0.0020238490108080262</v>
      </c>
      <c r="BG112" s="1">
        <f t="shared" si="245"/>
        <v>0.002379419290511237</v>
      </c>
      <c r="BH112" s="1">
        <f t="shared" si="245"/>
        <v>0.0027269623552391925</v>
      </c>
      <c r="BI112" s="1">
        <f t="shared" si="245"/>
        <v>0.0030440044744412323</v>
      </c>
      <c r="BJ112" s="1">
        <f t="shared" si="245"/>
        <v>0.0033064473213229775</v>
      </c>
      <c r="BK112" s="1">
        <f t="shared" si="245"/>
        <v>0.003491100102100646</v>
      </c>
      <c r="BL112" s="1">
        <f t="shared" si="245"/>
        <v>0.0035785939135971933</v>
      </c>
      <c r="BM112" s="1">
        <f t="shared" si="245"/>
        <v>0.003556295320739908</v>
      </c>
      <c r="BN112" s="1">
        <f t="shared" si="245"/>
        <v>0.0034206407318801107</v>
      </c>
      <c r="BO112" s="1">
        <f t="shared" si="245"/>
        <v>0.0031784440668852208</v>
      </c>
      <c r="BP112" s="1">
        <f t="shared" si="245"/>
        <v>0.002846762484668931</v>
      </c>
      <c r="BQ112" s="1">
        <f t="shared" si="245"/>
        <v>0.002451148072700502</v>
      </c>
      <c r="BR112" s="1">
        <f t="shared" si="245"/>
        <v>0.0020225711694113187</v>
      </c>
      <c r="BS112" s="1">
        <f t="shared" si="245"/>
        <v>0.00159329333346956</v>
      </c>
      <c r="BT112" s="1">
        <f t="shared" si="245"/>
        <v>0.0011926375271497783</v>
      </c>
      <c r="BU112" s="1">
        <f t="shared" si="245"/>
        <v>0.000843325151074068</v>
      </c>
      <c r="BV112" s="1">
        <f t="shared" si="245"/>
        <v>0.0005590732344114526</v>
      </c>
      <c r="BW112" s="1">
        <f aca="true" t="shared" si="246" ref="BW112:DG112">BW106*$J112</f>
        <v>0.0003440752285855063</v>
      </c>
      <c r="BX112" s="1">
        <f t="shared" si="246"/>
        <v>0.0001939269625652885</v>
      </c>
      <c r="BY112" s="1">
        <f t="shared" si="246"/>
        <v>9.815955691585945E-05</v>
      </c>
      <c r="BZ112" s="1">
        <f t="shared" si="246"/>
        <v>4.330601548825015E-05</v>
      </c>
      <c r="CA112" s="1">
        <f t="shared" si="246"/>
        <v>1.580736602496809E-05</v>
      </c>
      <c r="CB112" s="1">
        <f t="shared" si="246"/>
        <v>4.3440089839606975E-06</v>
      </c>
      <c r="CC112" s="1">
        <f t="shared" si="246"/>
        <v>6.981443009936833E-07</v>
      </c>
      <c r="CD112" s="1">
        <f t="shared" si="246"/>
        <v>0</v>
      </c>
      <c r="CE112" s="1">
        <f t="shared" si="246"/>
        <v>0</v>
      </c>
      <c r="CF112" s="1">
        <f t="shared" si="246"/>
        <v>0</v>
      </c>
      <c r="CG112" s="1">
        <f t="shared" si="246"/>
        <v>0</v>
      </c>
      <c r="CH112" s="1">
        <f t="shared" si="246"/>
        <v>0</v>
      </c>
      <c r="CI112" s="1">
        <f t="shared" si="246"/>
        <v>0</v>
      </c>
      <c r="CJ112" s="1">
        <f t="shared" si="246"/>
        <v>0</v>
      </c>
      <c r="CK112" s="1">
        <f t="shared" si="246"/>
        <v>0</v>
      </c>
      <c r="CL112" s="1">
        <f t="shared" si="246"/>
        <v>0</v>
      </c>
      <c r="CM112" s="1">
        <f t="shared" si="246"/>
        <v>0</v>
      </c>
      <c r="CN112" s="1">
        <f t="shared" si="246"/>
        <v>0</v>
      </c>
      <c r="CO112" s="1">
        <f t="shared" si="246"/>
        <v>0</v>
      </c>
      <c r="CP112" s="1">
        <f t="shared" si="246"/>
        <v>0</v>
      </c>
      <c r="CQ112" s="1">
        <f t="shared" si="246"/>
        <v>0</v>
      </c>
      <c r="CR112" s="1">
        <f t="shared" si="246"/>
        <v>0</v>
      </c>
      <c r="CS112" s="1">
        <f t="shared" si="246"/>
        <v>0</v>
      </c>
      <c r="CT112" s="1">
        <f t="shared" si="246"/>
        <v>0</v>
      </c>
      <c r="CU112" s="1">
        <f t="shared" si="246"/>
        <v>0</v>
      </c>
      <c r="CV112" s="1">
        <f t="shared" si="246"/>
        <v>0</v>
      </c>
      <c r="CW112" s="1">
        <f t="shared" si="246"/>
        <v>0</v>
      </c>
      <c r="CX112" s="1">
        <f t="shared" si="246"/>
        <v>0</v>
      </c>
      <c r="CY112" s="1">
        <f t="shared" si="246"/>
        <v>0</v>
      </c>
      <c r="CZ112" s="1">
        <f t="shared" si="246"/>
        <v>0</v>
      </c>
      <c r="DA112" s="1">
        <f t="shared" si="246"/>
        <v>0</v>
      </c>
      <c r="DB112" s="1">
        <f t="shared" si="246"/>
        <v>0</v>
      </c>
      <c r="DC112" s="1">
        <f t="shared" si="246"/>
        <v>0</v>
      </c>
      <c r="DD112" s="1">
        <f t="shared" si="246"/>
        <v>0</v>
      </c>
      <c r="DE112" s="1">
        <f t="shared" si="246"/>
        <v>0</v>
      </c>
      <c r="DF112" s="1">
        <f t="shared" si="246"/>
        <v>0</v>
      </c>
      <c r="DG112" s="1">
        <f t="shared" si="246"/>
        <v>0</v>
      </c>
    </row>
    <row r="113" spans="1:111" ht="12.75" customHeight="1" thickBot="1">
      <c r="A113" s="2">
        <f>A106+1</f>
        <v>15</v>
      </c>
      <c r="B113" s="43">
        <f>SQRT(D113)</f>
        <v>5.7282196186948</v>
      </c>
      <c r="C113" s="13">
        <f>C106+E113</f>
        <v>56.25</v>
      </c>
      <c r="D113" s="14">
        <f>D106+F113</f>
        <v>32.8125</v>
      </c>
      <c r="E113" s="29">
        <f>SUMPRODUCT(I107:I112,J107:J112)</f>
        <v>3.75</v>
      </c>
      <c r="F113" s="14">
        <f>SUMPRODUCT(H107:H112,J107:J112)-SUMPRODUCT(J107:J112,I107:I112)^2</f>
        <v>2.1875</v>
      </c>
      <c r="G113" s="21"/>
      <c r="H113" s="22"/>
      <c r="K113" s="33">
        <f>K112</f>
        <v>3.0517578125000026E-20</v>
      </c>
      <c r="L113" s="33">
        <f>L112+K111</f>
        <v>4.577636718750005E-19</v>
      </c>
      <c r="M113" s="33">
        <f>M112+L111+K110</f>
        <v>4.119873046875004E-18</v>
      </c>
      <c r="N113" s="33">
        <f>N112+M111+L110+K109</f>
        <v>2.8076171875000034E-17</v>
      </c>
      <c r="O113" s="33">
        <f>O112+N111+M110+L109+K108</f>
        <v>1.588439941406252E-16</v>
      </c>
      <c r="P113" s="36">
        <f aca="true" t="shared" si="247" ref="P113:AP113">P112+O111+N110+M109+L108+K107</f>
        <v>7.846984863281258E-16</v>
      </c>
      <c r="Q113" s="36">
        <f t="shared" si="247"/>
        <v>3.484191894531253E-15</v>
      </c>
      <c r="R113" s="36">
        <f t="shared" si="247"/>
        <v>1.4176940917968761E-14</v>
      </c>
      <c r="S113" s="36">
        <f t="shared" si="247"/>
        <v>5.357437133789067E-14</v>
      </c>
      <c r="T113" s="36">
        <f t="shared" si="247"/>
        <v>1.8988281250000018E-13</v>
      </c>
      <c r="U113" s="36">
        <f t="shared" si="247"/>
        <v>6.359685974121101E-13</v>
      </c>
      <c r="V113" s="36">
        <f t="shared" si="247"/>
        <v>2.0246246337890648E-12</v>
      </c>
      <c r="W113" s="36">
        <f t="shared" si="247"/>
        <v>6.155361938476569E-12</v>
      </c>
      <c r="X113" s="36">
        <f t="shared" si="247"/>
        <v>1.793999725341799E-11</v>
      </c>
      <c r="Y113" s="36">
        <f t="shared" si="247"/>
        <v>5.028348907470707E-11</v>
      </c>
      <c r="Z113" s="36">
        <f t="shared" si="247"/>
        <v>1.3589948568725598E-10</v>
      </c>
      <c r="AA113" s="36">
        <f t="shared" si="247"/>
        <v>3.5495779174804714E-10</v>
      </c>
      <c r="AB113" s="36">
        <f t="shared" si="247"/>
        <v>8.977177038574226E-10</v>
      </c>
      <c r="AC113" s="36">
        <f t="shared" si="247"/>
        <v>2.2020564961242695E-09</v>
      </c>
      <c r="AD113" s="36">
        <f t="shared" si="247"/>
        <v>5.246492716827396E-09</v>
      </c>
      <c r="AE113" s="36">
        <f t="shared" si="247"/>
        <v>1.2156498289123543E-08</v>
      </c>
      <c r="AF113" s="36">
        <f t="shared" si="247"/>
        <v>2.742366461868288E-08</v>
      </c>
      <c r="AG113" s="36">
        <f t="shared" si="247"/>
        <v>6.028947921569827E-08</v>
      </c>
      <c r="AH113" s="36">
        <f t="shared" si="247"/>
        <v>1.2927898992965708E-07</v>
      </c>
      <c r="AI113" s="36">
        <f t="shared" si="247"/>
        <v>2.7059065233749406E-07</v>
      </c>
      <c r="AJ113" s="36">
        <f t="shared" si="247"/>
        <v>5.532048954996647E-07</v>
      </c>
      <c r="AK113" s="36">
        <f t="shared" si="247"/>
        <v>1.1053597713029484E-06</v>
      </c>
      <c r="AL113" s="36">
        <f t="shared" si="247"/>
        <v>2.1596916542001355E-06</v>
      </c>
      <c r="AM113" s="36">
        <f t="shared" si="247"/>
        <v>4.128089045488588E-06</v>
      </c>
      <c r="AN113" s="36">
        <f t="shared" si="247"/>
        <v>7.722354968654485E-06</v>
      </c>
      <c r="AO113" s="36">
        <f t="shared" si="247"/>
        <v>1.4143128927321633E-05</v>
      </c>
      <c r="AP113" s="36">
        <f t="shared" si="247"/>
        <v>2.536687983375551E-05</v>
      </c>
      <c r="AQ113" s="36">
        <f aca="true" t="shared" si="248" ref="AQ113:BV113">AQ112+AP111+AO110+AN109+AM108+AL107</f>
        <v>4.4568286049760157E-05</v>
      </c>
      <c r="AR113" s="36">
        <f t="shared" si="248"/>
        <v>7.672120792638997E-05</v>
      </c>
      <c r="AS113" s="36">
        <f t="shared" si="248"/>
        <v>0.000129423073366036</v>
      </c>
      <c r="AT113" s="36">
        <f t="shared" si="248"/>
        <v>0.0002139806511631007</v>
      </c>
      <c r="AU113" s="36">
        <f t="shared" si="248"/>
        <v>0.00034677495352500163</v>
      </c>
      <c r="AV113" s="36">
        <f t="shared" si="248"/>
        <v>0.0005508837308846067</v>
      </c>
      <c r="AW113" s="36">
        <f t="shared" si="248"/>
        <v>0.0008578761641940741</v>
      </c>
      <c r="AX113" s="36">
        <f t="shared" si="248"/>
        <v>0.0013096045878129281</v>
      </c>
      <c r="AY113" s="36">
        <f t="shared" si="248"/>
        <v>0.001959702769093287</v>
      </c>
      <c r="AZ113" s="36">
        <f t="shared" si="248"/>
        <v>0.002874372184604147</v>
      </c>
      <c r="BA113" s="36">
        <f t="shared" si="248"/>
        <v>0.004131916400254122</v>
      </c>
      <c r="BB113" s="36">
        <f t="shared" si="248"/>
        <v>0.005820399040026961</v>
      </c>
      <c r="BC113" s="36">
        <f t="shared" si="248"/>
        <v>0.008032804715164718</v>
      </c>
      <c r="BD113" s="36">
        <f t="shared" si="248"/>
        <v>0.01085920431369133</v>
      </c>
      <c r="BE113" s="36">
        <f t="shared" si="248"/>
        <v>0.014375730480695119</v>
      </c>
      <c r="BF113" s="36">
        <f t="shared" si="248"/>
        <v>0.01863065841341517</v>
      </c>
      <c r="BG113" s="36">
        <f t="shared" si="248"/>
        <v>0.023628541264307867</v>
      </c>
      <c r="BH113" s="36">
        <f t="shared" si="248"/>
        <v>0.02931414969657297</v>
      </c>
      <c r="BI113" s="36">
        <f t="shared" si="248"/>
        <v>0.035558670918730606</v>
      </c>
      <c r="BJ113" s="36">
        <f t="shared" si="248"/>
        <v>0.042151212763821555</v>
      </c>
      <c r="BK113" s="36">
        <f t="shared" si="248"/>
        <v>0.04879876169734085</v>
      </c>
      <c r="BL113" s="36">
        <f t="shared" si="248"/>
        <v>0.055137225117225394</v>
      </c>
      <c r="BM113" s="36">
        <f t="shared" si="248"/>
        <v>0.060755110497424984</v>
      </c>
      <c r="BN113" s="36">
        <f t="shared" si="248"/>
        <v>0.06522925374137933</v>
      </c>
      <c r="BO113" s="36">
        <f t="shared" si="248"/>
        <v>0.0681698834813461</v>
      </c>
      <c r="BP113" s="36">
        <f t="shared" si="248"/>
        <v>0.06926965055082868</v>
      </c>
      <c r="BQ113" s="36">
        <f t="shared" si="248"/>
        <v>0.06834924739211458</v>
      </c>
      <c r="BR113" s="36">
        <f t="shared" si="248"/>
        <v>0.06539179722628496</v>
      </c>
      <c r="BS113" s="36">
        <f t="shared" si="248"/>
        <v>0.060557990956750546</v>
      </c>
      <c r="BT113" s="36">
        <f t="shared" si="248"/>
        <v>0.054177563958186195</v>
      </c>
      <c r="BU113" s="36">
        <f t="shared" si="248"/>
        <v>0.046715717506219306</v>
      </c>
      <c r="BV113" s="36">
        <f t="shared" si="248"/>
        <v>0.038718170772143554</v>
      </c>
      <c r="BW113" s="36">
        <f aca="true" t="shared" si="249" ref="BW113:DB113">BW112+BV111+BU110+BT109+BS108+BR107</f>
        <v>0.030744025205174535</v>
      </c>
      <c r="BX113" s="36">
        <f t="shared" si="249"/>
        <v>0.02329631422302106</v>
      </c>
      <c r="BY113" s="36">
        <f t="shared" si="249"/>
        <v>0.016764495028530793</v>
      </c>
      <c r="BZ113" s="36">
        <f t="shared" si="249"/>
        <v>0.011387764480603628</v>
      </c>
      <c r="CA113" s="36">
        <f t="shared" si="249"/>
        <v>0.007245173407085902</v>
      </c>
      <c r="CB113" s="36">
        <f t="shared" si="249"/>
        <v>0.004273626984263718</v>
      </c>
      <c r="CC113" s="36">
        <f t="shared" si="249"/>
        <v>0.002304555822550675</v>
      </c>
      <c r="CD113" s="36">
        <f t="shared" si="249"/>
        <v>0.001113468334539555</v>
      </c>
      <c r="CE113" s="36">
        <f t="shared" si="249"/>
        <v>0.0004674119190479932</v>
      </c>
      <c r="CF113" s="36">
        <f t="shared" si="249"/>
        <v>0.00016173676306353664</v>
      </c>
      <c r="CG113" s="36">
        <f t="shared" si="249"/>
        <v>4.188865805962101E-05</v>
      </c>
      <c r="CH113" s="36">
        <f t="shared" si="249"/>
        <v>6.283298708943149E-06</v>
      </c>
      <c r="CI113" s="36">
        <f t="shared" si="249"/>
        <v>0</v>
      </c>
      <c r="CJ113" s="36">
        <f t="shared" si="249"/>
        <v>0</v>
      </c>
      <c r="CK113" s="36">
        <f t="shared" si="249"/>
        <v>0</v>
      </c>
      <c r="CL113" s="36">
        <f t="shared" si="249"/>
        <v>0</v>
      </c>
      <c r="CM113" s="36">
        <f t="shared" si="249"/>
        <v>0</v>
      </c>
      <c r="CN113" s="36">
        <f t="shared" si="249"/>
        <v>0</v>
      </c>
      <c r="CO113" s="36">
        <f t="shared" si="249"/>
        <v>0</v>
      </c>
      <c r="CP113" s="36">
        <f t="shared" si="249"/>
        <v>0</v>
      </c>
      <c r="CQ113" s="36">
        <f t="shared" si="249"/>
        <v>0</v>
      </c>
      <c r="CR113" s="36">
        <f t="shared" si="249"/>
        <v>0</v>
      </c>
      <c r="CS113" s="36">
        <f t="shared" si="249"/>
        <v>0</v>
      </c>
      <c r="CT113" s="36">
        <f t="shared" si="249"/>
        <v>0</v>
      </c>
      <c r="CU113" s="36">
        <f t="shared" si="249"/>
        <v>0</v>
      </c>
      <c r="CV113" s="36">
        <f t="shared" si="249"/>
        <v>0</v>
      </c>
      <c r="CW113" s="36">
        <f t="shared" si="249"/>
        <v>0</v>
      </c>
      <c r="CX113" s="36">
        <f t="shared" si="249"/>
        <v>0</v>
      </c>
      <c r="CY113" s="36">
        <f t="shared" si="249"/>
        <v>0</v>
      </c>
      <c r="CZ113" s="36">
        <f t="shared" si="249"/>
        <v>0</v>
      </c>
      <c r="DA113" s="36">
        <f t="shared" si="249"/>
        <v>0</v>
      </c>
      <c r="DB113" s="36">
        <f t="shared" si="249"/>
        <v>0</v>
      </c>
      <c r="DC113" s="36">
        <f>DC112+DB111+DA110+CZ109+CY108+CX107</f>
        <v>0</v>
      </c>
      <c r="DD113" s="36">
        <f>DD112+DC111+DB110+DA109+CZ108+CY107</f>
        <v>0</v>
      </c>
      <c r="DE113" s="36">
        <f>DE112+DD111+DC110+DB109+DA108+CZ107</f>
        <v>0</v>
      </c>
      <c r="DF113" s="36">
        <f>DF112+DE111+DD110+DC109+DB108+DA107</f>
        <v>0</v>
      </c>
      <c r="DG113" s="36">
        <f>DG112+DF111+DE110+DD109+DC108+DB107</f>
        <v>0</v>
      </c>
    </row>
    <row r="114" spans="2:111" ht="12.75" customHeight="1">
      <c r="B114" s="12"/>
      <c r="C114" s="12"/>
      <c r="D114" s="12"/>
      <c r="E114" s="12"/>
      <c r="F114" s="12"/>
      <c r="G114" s="18"/>
      <c r="H114" s="45">
        <f aca="true" t="shared" si="250" ref="H114:H119">I114^2</f>
        <v>25</v>
      </c>
      <c r="I114" s="32">
        <v>5</v>
      </c>
      <c r="J114" s="34">
        <f>J107</f>
        <v>0.45</v>
      </c>
      <c r="K114" s="35">
        <f>K113*$J114</f>
        <v>1.3732910156250013E-20</v>
      </c>
      <c r="L114" s="35">
        <f>L113*$J114</f>
        <v>2.059936523437502E-19</v>
      </c>
      <c r="M114" s="35">
        <f>M113*$J114</f>
        <v>1.8539428710937517E-18</v>
      </c>
      <c r="N114" s="35">
        <f>N113*$J114</f>
        <v>1.2634277343750015E-17</v>
      </c>
      <c r="O114" s="35">
        <f>O113*$J114</f>
        <v>7.147979736328134E-17</v>
      </c>
      <c r="P114" s="1">
        <f aca="true" t="shared" si="251" ref="P114:AP114">P113*$J114</f>
        <v>3.5311431884765664E-16</v>
      </c>
      <c r="Q114" s="1">
        <f t="shared" si="251"/>
        <v>1.5678863525390638E-15</v>
      </c>
      <c r="R114" s="1">
        <f t="shared" si="251"/>
        <v>6.379623413085943E-15</v>
      </c>
      <c r="S114" s="1">
        <f t="shared" si="251"/>
        <v>2.4108467102050804E-14</v>
      </c>
      <c r="T114" s="1">
        <f t="shared" si="251"/>
        <v>8.544726562500008E-14</v>
      </c>
      <c r="U114" s="1">
        <f t="shared" si="251"/>
        <v>2.8618586883544957E-13</v>
      </c>
      <c r="V114" s="1">
        <f t="shared" si="251"/>
        <v>9.11081085205079E-13</v>
      </c>
      <c r="W114" s="1">
        <f t="shared" si="251"/>
        <v>2.769912872314456E-12</v>
      </c>
      <c r="X114" s="1">
        <f t="shared" si="251"/>
        <v>8.072998764038095E-12</v>
      </c>
      <c r="Y114" s="1">
        <f t="shared" si="251"/>
        <v>2.2627570083618182E-11</v>
      </c>
      <c r="Z114" s="1">
        <f t="shared" si="251"/>
        <v>6.115476855926519E-11</v>
      </c>
      <c r="AA114" s="1">
        <f t="shared" si="251"/>
        <v>1.597310062866212E-10</v>
      </c>
      <c r="AB114" s="1">
        <f t="shared" si="251"/>
        <v>4.039729667358402E-10</v>
      </c>
      <c r="AC114" s="1">
        <f t="shared" si="251"/>
        <v>9.909254232559213E-10</v>
      </c>
      <c r="AD114" s="1">
        <f t="shared" si="251"/>
        <v>2.360921722572328E-09</v>
      </c>
      <c r="AE114" s="1">
        <f t="shared" si="251"/>
        <v>5.470424230105594E-09</v>
      </c>
      <c r="AF114" s="1">
        <f t="shared" si="251"/>
        <v>1.2340649078407296E-08</v>
      </c>
      <c r="AG114" s="1">
        <f t="shared" si="251"/>
        <v>2.7130265647064222E-08</v>
      </c>
      <c r="AH114" s="1">
        <f t="shared" si="251"/>
        <v>5.817554546834569E-08</v>
      </c>
      <c r="AI114" s="1">
        <f t="shared" si="251"/>
        <v>1.2176579355187232E-07</v>
      </c>
      <c r="AJ114" s="1">
        <f t="shared" si="251"/>
        <v>2.489422029748491E-07</v>
      </c>
      <c r="AK114" s="1">
        <f t="shared" si="251"/>
        <v>4.974118970863268E-07</v>
      </c>
      <c r="AL114" s="1">
        <f t="shared" si="251"/>
        <v>9.71861244390061E-07</v>
      </c>
      <c r="AM114" s="1">
        <f t="shared" si="251"/>
        <v>1.8576400704698647E-06</v>
      </c>
      <c r="AN114" s="1">
        <f t="shared" si="251"/>
        <v>3.475059735894518E-06</v>
      </c>
      <c r="AO114" s="1">
        <f t="shared" si="251"/>
        <v>6.3644080172947355E-06</v>
      </c>
      <c r="AP114" s="1">
        <f t="shared" si="251"/>
        <v>1.141509592518998E-05</v>
      </c>
      <c r="AQ114" s="1">
        <f aca="true" t="shared" si="252" ref="AQ114:BV114">AQ113*$J114</f>
        <v>2.005572872239207E-05</v>
      </c>
      <c r="AR114" s="1">
        <f t="shared" si="252"/>
        <v>3.452454356687549E-05</v>
      </c>
      <c r="AS114" s="1">
        <f t="shared" si="252"/>
        <v>5.82403830147162E-05</v>
      </c>
      <c r="AT114" s="1">
        <f t="shared" si="252"/>
        <v>9.62912930233953E-05</v>
      </c>
      <c r="AU114" s="1">
        <f t="shared" si="252"/>
        <v>0.00015604872908625073</v>
      </c>
      <c r="AV114" s="1">
        <f t="shared" si="252"/>
        <v>0.00024789767889807303</v>
      </c>
      <c r="AW114" s="1">
        <f t="shared" si="252"/>
        <v>0.0003860442738873333</v>
      </c>
      <c r="AX114" s="1">
        <f t="shared" si="252"/>
        <v>0.0005893220645158177</v>
      </c>
      <c r="AY114" s="1">
        <f t="shared" si="252"/>
        <v>0.0008818662460919792</v>
      </c>
      <c r="AZ114" s="1">
        <f t="shared" si="252"/>
        <v>0.0012934674830718663</v>
      </c>
      <c r="BA114" s="1">
        <f t="shared" si="252"/>
        <v>0.0018593623801143547</v>
      </c>
      <c r="BB114" s="1">
        <f t="shared" si="252"/>
        <v>0.0026191795680121327</v>
      </c>
      <c r="BC114" s="1">
        <f t="shared" si="252"/>
        <v>0.0036147621218241234</v>
      </c>
      <c r="BD114" s="1">
        <f t="shared" si="252"/>
        <v>0.004886641941161099</v>
      </c>
      <c r="BE114" s="1">
        <f t="shared" si="252"/>
        <v>0.006469078716312804</v>
      </c>
      <c r="BF114" s="1">
        <f t="shared" si="252"/>
        <v>0.008383796286036827</v>
      </c>
      <c r="BG114" s="1">
        <f t="shared" si="252"/>
        <v>0.01063284356893854</v>
      </c>
      <c r="BH114" s="1">
        <f t="shared" si="252"/>
        <v>0.013191367363457837</v>
      </c>
      <c r="BI114" s="1">
        <f t="shared" si="252"/>
        <v>0.016001401913428772</v>
      </c>
      <c r="BJ114" s="1">
        <f t="shared" si="252"/>
        <v>0.0189680457437197</v>
      </c>
      <c r="BK114" s="1">
        <f t="shared" si="252"/>
        <v>0.02195944276380338</v>
      </c>
      <c r="BL114" s="1">
        <f t="shared" si="252"/>
        <v>0.024811751302751428</v>
      </c>
      <c r="BM114" s="1">
        <f t="shared" si="252"/>
        <v>0.027339799723841242</v>
      </c>
      <c r="BN114" s="1">
        <f t="shared" si="252"/>
        <v>0.0293531641836207</v>
      </c>
      <c r="BO114" s="1">
        <f t="shared" si="252"/>
        <v>0.030676447566605747</v>
      </c>
      <c r="BP114" s="1">
        <f t="shared" si="252"/>
        <v>0.031171342747872904</v>
      </c>
      <c r="BQ114" s="1">
        <f t="shared" si="252"/>
        <v>0.030757161326451562</v>
      </c>
      <c r="BR114" s="1">
        <f t="shared" si="252"/>
        <v>0.029426308751828233</v>
      </c>
      <c r="BS114" s="1">
        <f t="shared" si="252"/>
        <v>0.027251095930537747</v>
      </c>
      <c r="BT114" s="1">
        <f t="shared" si="252"/>
        <v>0.02437990378118379</v>
      </c>
      <c r="BU114" s="1">
        <f t="shared" si="252"/>
        <v>0.021022072877798687</v>
      </c>
      <c r="BV114" s="1">
        <f t="shared" si="252"/>
        <v>0.0174231768474646</v>
      </c>
      <c r="BW114" s="1">
        <f aca="true" t="shared" si="253" ref="BW114:DB114">BW113*$J114</f>
        <v>0.013834811342328541</v>
      </c>
      <c r="BX114" s="1">
        <f t="shared" si="253"/>
        <v>0.010483341400359477</v>
      </c>
      <c r="BY114" s="1">
        <f t="shared" si="253"/>
        <v>0.007544022762838857</v>
      </c>
      <c r="BZ114" s="1">
        <f t="shared" si="253"/>
        <v>0.005124494016271633</v>
      </c>
      <c r="CA114" s="1">
        <f t="shared" si="253"/>
        <v>0.003260328033188656</v>
      </c>
      <c r="CB114" s="1">
        <f t="shared" si="253"/>
        <v>0.0019231321429186733</v>
      </c>
      <c r="CC114" s="1">
        <f t="shared" si="253"/>
        <v>0.0010370501201478037</v>
      </c>
      <c r="CD114" s="1">
        <f t="shared" si="253"/>
        <v>0.0005010607505427998</v>
      </c>
      <c r="CE114" s="1">
        <f t="shared" si="253"/>
        <v>0.00021033536357159693</v>
      </c>
      <c r="CF114" s="1">
        <f t="shared" si="253"/>
        <v>7.278154337859149E-05</v>
      </c>
      <c r="CG114" s="1">
        <f t="shared" si="253"/>
        <v>1.8849896126829455E-05</v>
      </c>
      <c r="CH114" s="1">
        <f t="shared" si="253"/>
        <v>2.827484419024417E-06</v>
      </c>
      <c r="CI114" s="1">
        <f t="shared" si="253"/>
        <v>0</v>
      </c>
      <c r="CJ114" s="1">
        <f t="shared" si="253"/>
        <v>0</v>
      </c>
      <c r="CK114" s="1">
        <f t="shared" si="253"/>
        <v>0</v>
      </c>
      <c r="CL114" s="1">
        <f t="shared" si="253"/>
        <v>0</v>
      </c>
      <c r="CM114" s="1">
        <f t="shared" si="253"/>
        <v>0</v>
      </c>
      <c r="CN114" s="1">
        <f t="shared" si="253"/>
        <v>0</v>
      </c>
      <c r="CO114" s="1">
        <f t="shared" si="253"/>
        <v>0</v>
      </c>
      <c r="CP114" s="1">
        <f t="shared" si="253"/>
        <v>0</v>
      </c>
      <c r="CQ114" s="1">
        <f t="shared" si="253"/>
        <v>0</v>
      </c>
      <c r="CR114" s="1">
        <f t="shared" si="253"/>
        <v>0</v>
      </c>
      <c r="CS114" s="1">
        <f t="shared" si="253"/>
        <v>0</v>
      </c>
      <c r="CT114" s="1">
        <f t="shared" si="253"/>
        <v>0</v>
      </c>
      <c r="CU114" s="1">
        <f t="shared" si="253"/>
        <v>0</v>
      </c>
      <c r="CV114" s="1">
        <f t="shared" si="253"/>
        <v>0</v>
      </c>
      <c r="CW114" s="1">
        <f t="shared" si="253"/>
        <v>0</v>
      </c>
      <c r="CX114" s="1">
        <f t="shared" si="253"/>
        <v>0</v>
      </c>
      <c r="CY114" s="1">
        <f t="shared" si="253"/>
        <v>0</v>
      </c>
      <c r="CZ114" s="1">
        <f t="shared" si="253"/>
        <v>0</v>
      </c>
      <c r="DA114" s="1">
        <f t="shared" si="253"/>
        <v>0</v>
      </c>
      <c r="DB114" s="1">
        <f t="shared" si="253"/>
        <v>0</v>
      </c>
      <c r="DC114" s="1">
        <f>DC113*$J114</f>
        <v>0</v>
      </c>
      <c r="DD114" s="1">
        <f>DD113*$J114</f>
        <v>0</v>
      </c>
      <c r="DE114" s="1">
        <f>DE113*$J114</f>
        <v>0</v>
      </c>
      <c r="DF114" s="1">
        <f>DF113*$J114</f>
        <v>0</v>
      </c>
      <c r="DG114" s="1">
        <f>DG113*$J114</f>
        <v>0</v>
      </c>
    </row>
    <row r="115" spans="7:111" ht="12.75" customHeight="1">
      <c r="G115" s="19"/>
      <c r="H115" s="46">
        <f t="shared" si="250"/>
        <v>16</v>
      </c>
      <c r="I115" s="32">
        <v>4</v>
      </c>
      <c r="J115" s="34">
        <f t="shared" si="182"/>
        <v>0.2</v>
      </c>
      <c r="K115" s="35">
        <f>K113*$J115</f>
        <v>6.103515625000006E-21</v>
      </c>
      <c r="L115" s="35">
        <f>L113*$J115</f>
        <v>9.155273437500009E-20</v>
      </c>
      <c r="M115" s="35">
        <f>M113*$J115</f>
        <v>8.239746093750008E-19</v>
      </c>
      <c r="N115" s="35">
        <f>N113*$J115</f>
        <v>5.615234375000007E-18</v>
      </c>
      <c r="O115" s="35">
        <f>O113*$J115</f>
        <v>3.176879882812504E-17</v>
      </c>
      <c r="P115" s="1">
        <f aca="true" t="shared" si="254" ref="P115:BV115">P113*$J115</f>
        <v>1.5693969726562518E-16</v>
      </c>
      <c r="Q115" s="1">
        <f t="shared" si="254"/>
        <v>6.968383789062507E-16</v>
      </c>
      <c r="R115" s="1">
        <f t="shared" si="254"/>
        <v>2.8353881835937525E-15</v>
      </c>
      <c r="S115" s="1">
        <f t="shared" si="254"/>
        <v>1.0714874267578134E-14</v>
      </c>
      <c r="T115" s="1">
        <f t="shared" si="254"/>
        <v>3.797656250000004E-14</v>
      </c>
      <c r="U115" s="1">
        <f t="shared" si="254"/>
        <v>1.2719371948242202E-13</v>
      </c>
      <c r="V115" s="1">
        <f t="shared" si="254"/>
        <v>4.04924926757813E-13</v>
      </c>
      <c r="W115" s="1">
        <f t="shared" si="254"/>
        <v>1.2310723876953139E-12</v>
      </c>
      <c r="X115" s="1">
        <f t="shared" si="254"/>
        <v>3.587999450683598E-12</v>
      </c>
      <c r="Y115" s="1">
        <f t="shared" si="254"/>
        <v>1.0056697814941416E-11</v>
      </c>
      <c r="Z115" s="1">
        <f t="shared" si="254"/>
        <v>2.7179897137451196E-11</v>
      </c>
      <c r="AA115" s="1">
        <f t="shared" si="254"/>
        <v>7.099155834960944E-11</v>
      </c>
      <c r="AB115" s="1">
        <f t="shared" si="254"/>
        <v>1.7954354077148453E-10</v>
      </c>
      <c r="AC115" s="1">
        <f t="shared" si="254"/>
        <v>4.4041129922485394E-10</v>
      </c>
      <c r="AD115" s="1">
        <f t="shared" si="254"/>
        <v>1.0492985433654792E-09</v>
      </c>
      <c r="AE115" s="1">
        <f t="shared" si="254"/>
        <v>2.4312996578247088E-09</v>
      </c>
      <c r="AF115" s="1">
        <f t="shared" si="254"/>
        <v>5.484732923736576E-09</v>
      </c>
      <c r="AG115" s="1">
        <f t="shared" si="254"/>
        <v>1.2057895843139655E-08</v>
      </c>
      <c r="AH115" s="1">
        <f t="shared" si="254"/>
        <v>2.5855797985931417E-08</v>
      </c>
      <c r="AI115" s="1">
        <f t="shared" si="254"/>
        <v>5.4118130467498815E-08</v>
      </c>
      <c r="AJ115" s="1">
        <f t="shared" si="254"/>
        <v>1.1064097909993294E-07</v>
      </c>
      <c r="AK115" s="1">
        <f t="shared" si="254"/>
        <v>2.210719542605897E-07</v>
      </c>
      <c r="AL115" s="1">
        <f t="shared" si="254"/>
        <v>4.319383308400271E-07</v>
      </c>
      <c r="AM115" s="1">
        <f t="shared" si="254"/>
        <v>8.256178090977177E-07</v>
      </c>
      <c r="AN115" s="1">
        <f t="shared" si="254"/>
        <v>1.544470993730897E-06</v>
      </c>
      <c r="AO115" s="1">
        <f t="shared" si="254"/>
        <v>2.8286257854643267E-06</v>
      </c>
      <c r="AP115" s="1">
        <f t="shared" si="254"/>
        <v>5.073375966751103E-06</v>
      </c>
      <c r="AQ115" s="1">
        <f t="shared" si="254"/>
        <v>8.913657209952032E-06</v>
      </c>
      <c r="AR115" s="1">
        <f t="shared" si="254"/>
        <v>1.5344241585277994E-05</v>
      </c>
      <c r="AS115" s="1">
        <f t="shared" si="254"/>
        <v>2.5884614673207202E-05</v>
      </c>
      <c r="AT115" s="1">
        <f t="shared" si="254"/>
        <v>4.279613023262014E-05</v>
      </c>
      <c r="AU115" s="1">
        <f t="shared" si="254"/>
        <v>6.935499070500032E-05</v>
      </c>
      <c r="AV115" s="1">
        <f t="shared" si="254"/>
        <v>0.00011017674617692134</v>
      </c>
      <c r="AW115" s="1">
        <f t="shared" si="254"/>
        <v>0.00017157523283881483</v>
      </c>
      <c r="AX115" s="1">
        <f t="shared" si="254"/>
        <v>0.00026192091756258566</v>
      </c>
      <c r="AY115" s="1">
        <f t="shared" si="254"/>
        <v>0.00039194055381865746</v>
      </c>
      <c r="AZ115" s="1">
        <f t="shared" si="254"/>
        <v>0.0005748744369208294</v>
      </c>
      <c r="BA115" s="1">
        <f t="shared" si="254"/>
        <v>0.0008263832800508244</v>
      </c>
      <c r="BB115" s="1">
        <f t="shared" si="254"/>
        <v>0.0011640798080053924</v>
      </c>
      <c r="BC115" s="1">
        <f t="shared" si="254"/>
        <v>0.0016065609430329438</v>
      </c>
      <c r="BD115" s="1">
        <f t="shared" si="254"/>
        <v>0.002171840862738266</v>
      </c>
      <c r="BE115" s="1">
        <f t="shared" si="254"/>
        <v>0.002875146096139024</v>
      </c>
      <c r="BF115" s="1">
        <f t="shared" si="254"/>
        <v>0.0037261316826830344</v>
      </c>
      <c r="BG115" s="1">
        <f t="shared" si="254"/>
        <v>0.004725708252861574</v>
      </c>
      <c r="BH115" s="1">
        <f t="shared" si="254"/>
        <v>0.005862829939314595</v>
      </c>
      <c r="BI115" s="1">
        <f t="shared" si="254"/>
        <v>0.007111734183746121</v>
      </c>
      <c r="BJ115" s="1">
        <f t="shared" si="254"/>
        <v>0.008430242552764311</v>
      </c>
      <c r="BK115" s="1">
        <f t="shared" si="254"/>
        <v>0.00975975233946817</v>
      </c>
      <c r="BL115" s="1">
        <f t="shared" si="254"/>
        <v>0.01102744502344508</v>
      </c>
      <c r="BM115" s="1">
        <f t="shared" si="254"/>
        <v>0.012151022099484998</v>
      </c>
      <c r="BN115" s="1">
        <f t="shared" si="254"/>
        <v>0.013045850748275868</v>
      </c>
      <c r="BO115" s="1">
        <f t="shared" si="254"/>
        <v>0.013633976696269222</v>
      </c>
      <c r="BP115" s="1">
        <f t="shared" si="254"/>
        <v>0.013853930110165736</v>
      </c>
      <c r="BQ115" s="1">
        <f t="shared" si="254"/>
        <v>0.013669849478422917</v>
      </c>
      <c r="BR115" s="1">
        <f t="shared" si="254"/>
        <v>0.013078359445256994</v>
      </c>
      <c r="BS115" s="1">
        <f t="shared" si="254"/>
        <v>0.01211159819135011</v>
      </c>
      <c r="BT115" s="1">
        <f t="shared" si="254"/>
        <v>0.01083551279163724</v>
      </c>
      <c r="BU115" s="1">
        <f t="shared" si="254"/>
        <v>0.009343143501243862</v>
      </c>
      <c r="BV115" s="1">
        <f t="shared" si="254"/>
        <v>0.007743634154428711</v>
      </c>
      <c r="BW115" s="1">
        <f aca="true" t="shared" si="255" ref="BW115:DG115">BW113*$J115</f>
        <v>0.0061488050410349075</v>
      </c>
      <c r="BX115" s="1">
        <f t="shared" si="255"/>
        <v>0.004659262844604212</v>
      </c>
      <c r="BY115" s="1">
        <f t="shared" si="255"/>
        <v>0.003352899005706159</v>
      </c>
      <c r="BZ115" s="1">
        <f t="shared" si="255"/>
        <v>0.0022775528961207258</v>
      </c>
      <c r="CA115" s="1">
        <f t="shared" si="255"/>
        <v>0.0014490346814171806</v>
      </c>
      <c r="CB115" s="1">
        <f t="shared" si="255"/>
        <v>0.0008547253968527437</v>
      </c>
      <c r="CC115" s="1">
        <f t="shared" si="255"/>
        <v>0.000460911164510135</v>
      </c>
      <c r="CD115" s="1">
        <f t="shared" si="255"/>
        <v>0.000222693666907911</v>
      </c>
      <c r="CE115" s="1">
        <f t="shared" si="255"/>
        <v>9.348238380959864E-05</v>
      </c>
      <c r="CF115" s="1">
        <f t="shared" si="255"/>
        <v>3.234735261270733E-05</v>
      </c>
      <c r="CG115" s="1">
        <f t="shared" si="255"/>
        <v>8.377731611924203E-06</v>
      </c>
      <c r="CH115" s="1">
        <f t="shared" si="255"/>
        <v>1.2566597417886298E-06</v>
      </c>
      <c r="CI115" s="1">
        <f t="shared" si="255"/>
        <v>0</v>
      </c>
      <c r="CJ115" s="1">
        <f t="shared" si="255"/>
        <v>0</v>
      </c>
      <c r="CK115" s="1">
        <f t="shared" si="255"/>
        <v>0</v>
      </c>
      <c r="CL115" s="1">
        <f t="shared" si="255"/>
        <v>0</v>
      </c>
      <c r="CM115" s="1">
        <f t="shared" si="255"/>
        <v>0</v>
      </c>
      <c r="CN115" s="1">
        <f t="shared" si="255"/>
        <v>0</v>
      </c>
      <c r="CO115" s="1">
        <f t="shared" si="255"/>
        <v>0</v>
      </c>
      <c r="CP115" s="1">
        <f t="shared" si="255"/>
        <v>0</v>
      </c>
      <c r="CQ115" s="1">
        <f t="shared" si="255"/>
        <v>0</v>
      </c>
      <c r="CR115" s="1">
        <f t="shared" si="255"/>
        <v>0</v>
      </c>
      <c r="CS115" s="1">
        <f t="shared" si="255"/>
        <v>0</v>
      </c>
      <c r="CT115" s="1">
        <f t="shared" si="255"/>
        <v>0</v>
      </c>
      <c r="CU115" s="1">
        <f t="shared" si="255"/>
        <v>0</v>
      </c>
      <c r="CV115" s="1">
        <f t="shared" si="255"/>
        <v>0</v>
      </c>
      <c r="CW115" s="1">
        <f t="shared" si="255"/>
        <v>0</v>
      </c>
      <c r="CX115" s="1">
        <f t="shared" si="255"/>
        <v>0</v>
      </c>
      <c r="CY115" s="1">
        <f t="shared" si="255"/>
        <v>0</v>
      </c>
      <c r="CZ115" s="1">
        <f t="shared" si="255"/>
        <v>0</v>
      </c>
      <c r="DA115" s="1">
        <f t="shared" si="255"/>
        <v>0</v>
      </c>
      <c r="DB115" s="1">
        <f t="shared" si="255"/>
        <v>0</v>
      </c>
      <c r="DC115" s="1">
        <f t="shared" si="255"/>
        <v>0</v>
      </c>
      <c r="DD115" s="1">
        <f t="shared" si="255"/>
        <v>0</v>
      </c>
      <c r="DE115" s="1">
        <f t="shared" si="255"/>
        <v>0</v>
      </c>
      <c r="DF115" s="1">
        <f t="shared" si="255"/>
        <v>0</v>
      </c>
      <c r="DG115" s="1">
        <f t="shared" si="255"/>
        <v>0</v>
      </c>
    </row>
    <row r="116" spans="7:111" ht="12.75" customHeight="1">
      <c r="G116" s="19"/>
      <c r="H116" s="46">
        <f t="shared" si="250"/>
        <v>9</v>
      </c>
      <c r="I116" s="32">
        <v>3</v>
      </c>
      <c r="J116" s="34">
        <f t="shared" si="182"/>
        <v>0.15</v>
      </c>
      <c r="K116" s="35">
        <f>K113*$J116</f>
        <v>4.577636718750004E-21</v>
      </c>
      <c r="L116" s="35">
        <f>L113*$J116</f>
        <v>6.866455078125007E-20</v>
      </c>
      <c r="M116" s="35">
        <f>M113*$J116</f>
        <v>6.179809570312505E-19</v>
      </c>
      <c r="N116" s="35">
        <f>N113*$J116</f>
        <v>4.211425781250005E-18</v>
      </c>
      <c r="O116" s="35">
        <f>O113*$J116</f>
        <v>2.3826599121093777E-17</v>
      </c>
      <c r="P116" s="1">
        <f aca="true" t="shared" si="256" ref="P116:BV116">P113*$J116</f>
        <v>1.1770477294921886E-16</v>
      </c>
      <c r="Q116" s="1">
        <f t="shared" si="256"/>
        <v>5.226287841796879E-16</v>
      </c>
      <c r="R116" s="1">
        <f t="shared" si="256"/>
        <v>2.1265411376953143E-15</v>
      </c>
      <c r="S116" s="1">
        <f t="shared" si="256"/>
        <v>8.036155700683601E-15</v>
      </c>
      <c r="T116" s="1">
        <f t="shared" si="256"/>
        <v>2.8482421875000024E-14</v>
      </c>
      <c r="U116" s="1">
        <f t="shared" si="256"/>
        <v>9.539528961181651E-14</v>
      </c>
      <c r="V116" s="1">
        <f t="shared" si="256"/>
        <v>3.036936950683597E-13</v>
      </c>
      <c r="W116" s="1">
        <f t="shared" si="256"/>
        <v>9.233042907714854E-13</v>
      </c>
      <c r="X116" s="1">
        <f t="shared" si="256"/>
        <v>2.6909995880126984E-12</v>
      </c>
      <c r="Y116" s="1">
        <f t="shared" si="256"/>
        <v>7.542523361206061E-12</v>
      </c>
      <c r="Z116" s="1">
        <f t="shared" si="256"/>
        <v>2.0384922853088397E-11</v>
      </c>
      <c r="AA116" s="1">
        <f t="shared" si="256"/>
        <v>5.324366876220707E-11</v>
      </c>
      <c r="AB116" s="1">
        <f t="shared" si="256"/>
        <v>1.3465765557861338E-10</v>
      </c>
      <c r="AC116" s="1">
        <f t="shared" si="256"/>
        <v>3.303084744186404E-10</v>
      </c>
      <c r="AD116" s="1">
        <f t="shared" si="256"/>
        <v>7.869739075241093E-10</v>
      </c>
      <c r="AE116" s="1">
        <f t="shared" si="256"/>
        <v>1.8234747433685313E-09</v>
      </c>
      <c r="AF116" s="1">
        <f t="shared" si="256"/>
        <v>4.113549692802432E-09</v>
      </c>
      <c r="AG116" s="1">
        <f t="shared" si="256"/>
        <v>9.043421882354741E-09</v>
      </c>
      <c r="AH116" s="1">
        <f t="shared" si="256"/>
        <v>1.9391848489448562E-08</v>
      </c>
      <c r="AI116" s="1">
        <f t="shared" si="256"/>
        <v>4.058859785062411E-08</v>
      </c>
      <c r="AJ116" s="1">
        <f t="shared" si="256"/>
        <v>8.298073432494969E-08</v>
      </c>
      <c r="AK116" s="1">
        <f t="shared" si="256"/>
        <v>1.6580396569544227E-07</v>
      </c>
      <c r="AL116" s="1">
        <f t="shared" si="256"/>
        <v>3.2395374813002033E-07</v>
      </c>
      <c r="AM116" s="1">
        <f t="shared" si="256"/>
        <v>6.192133568232883E-07</v>
      </c>
      <c r="AN116" s="1">
        <f t="shared" si="256"/>
        <v>1.1583532452981727E-06</v>
      </c>
      <c r="AO116" s="1">
        <f t="shared" si="256"/>
        <v>2.121469339098245E-06</v>
      </c>
      <c r="AP116" s="1">
        <f t="shared" si="256"/>
        <v>3.8050319750633263E-06</v>
      </c>
      <c r="AQ116" s="1">
        <f t="shared" si="256"/>
        <v>6.685242907464023E-06</v>
      </c>
      <c r="AR116" s="1">
        <f t="shared" si="256"/>
        <v>1.1508181188958496E-05</v>
      </c>
      <c r="AS116" s="1">
        <f t="shared" si="256"/>
        <v>1.9413461004905398E-05</v>
      </c>
      <c r="AT116" s="1">
        <f t="shared" si="256"/>
        <v>3.20970976744651E-05</v>
      </c>
      <c r="AU116" s="1">
        <f t="shared" si="256"/>
        <v>5.2016243028750246E-05</v>
      </c>
      <c r="AV116" s="1">
        <f t="shared" si="256"/>
        <v>8.2632559632691E-05</v>
      </c>
      <c r="AW116" s="1">
        <f t="shared" si="256"/>
        <v>0.0001286814246291111</v>
      </c>
      <c r="AX116" s="1">
        <f t="shared" si="256"/>
        <v>0.0001964406881719392</v>
      </c>
      <c r="AY116" s="1">
        <f t="shared" si="256"/>
        <v>0.0002939554153639931</v>
      </c>
      <c r="AZ116" s="1">
        <f t="shared" si="256"/>
        <v>0.00043115582769062206</v>
      </c>
      <c r="BA116" s="1">
        <f t="shared" si="256"/>
        <v>0.0006197874600381183</v>
      </c>
      <c r="BB116" s="1">
        <f t="shared" si="256"/>
        <v>0.0008730598560040442</v>
      </c>
      <c r="BC116" s="1">
        <f t="shared" si="256"/>
        <v>0.0012049207072747077</v>
      </c>
      <c r="BD116" s="1">
        <f t="shared" si="256"/>
        <v>0.0016288806470536996</v>
      </c>
      <c r="BE116" s="1">
        <f t="shared" si="256"/>
        <v>0.0021563595721042677</v>
      </c>
      <c r="BF116" s="1">
        <f t="shared" si="256"/>
        <v>0.0027945987620122755</v>
      </c>
      <c r="BG116" s="1">
        <f t="shared" si="256"/>
        <v>0.0035442811896461797</v>
      </c>
      <c r="BH116" s="1">
        <f t="shared" si="256"/>
        <v>0.004397122454485945</v>
      </c>
      <c r="BI116" s="1">
        <f t="shared" si="256"/>
        <v>0.00533380063780959</v>
      </c>
      <c r="BJ116" s="1">
        <f t="shared" si="256"/>
        <v>0.006322681914573233</v>
      </c>
      <c r="BK116" s="1">
        <f t="shared" si="256"/>
        <v>0.007319814254601127</v>
      </c>
      <c r="BL116" s="1">
        <f t="shared" si="256"/>
        <v>0.008270583767583809</v>
      </c>
      <c r="BM116" s="1">
        <f t="shared" si="256"/>
        <v>0.009113266574613747</v>
      </c>
      <c r="BN116" s="1">
        <f t="shared" si="256"/>
        <v>0.0097843880612069</v>
      </c>
      <c r="BO116" s="1">
        <f t="shared" si="256"/>
        <v>0.010225482522201915</v>
      </c>
      <c r="BP116" s="1">
        <f t="shared" si="256"/>
        <v>0.010390447582624302</v>
      </c>
      <c r="BQ116" s="1">
        <f t="shared" si="256"/>
        <v>0.010252387108817186</v>
      </c>
      <c r="BR116" s="1">
        <f t="shared" si="256"/>
        <v>0.009808769583942745</v>
      </c>
      <c r="BS116" s="1">
        <f t="shared" si="256"/>
        <v>0.009083698643512581</v>
      </c>
      <c r="BT116" s="1">
        <f t="shared" si="256"/>
        <v>0.008126634593727929</v>
      </c>
      <c r="BU116" s="1">
        <f t="shared" si="256"/>
        <v>0.0070073576259328954</v>
      </c>
      <c r="BV116" s="1">
        <f t="shared" si="256"/>
        <v>0.005807725615821533</v>
      </c>
      <c r="BW116" s="1">
        <f aca="true" t="shared" si="257" ref="BW116:DG116">BW113*$J116</f>
        <v>0.00461160378077618</v>
      </c>
      <c r="BX116" s="1">
        <f t="shared" si="257"/>
        <v>0.0034944471334531586</v>
      </c>
      <c r="BY116" s="1">
        <f t="shared" si="257"/>
        <v>0.002514674254279619</v>
      </c>
      <c r="BZ116" s="1">
        <f t="shared" si="257"/>
        <v>0.001708164672090544</v>
      </c>
      <c r="CA116" s="1">
        <f t="shared" si="257"/>
        <v>0.0010867760110628852</v>
      </c>
      <c r="CB116" s="1">
        <f t="shared" si="257"/>
        <v>0.0006410440476395577</v>
      </c>
      <c r="CC116" s="1">
        <f t="shared" si="257"/>
        <v>0.0003456833733826012</v>
      </c>
      <c r="CD116" s="1">
        <f t="shared" si="257"/>
        <v>0.00016702025018093324</v>
      </c>
      <c r="CE116" s="1">
        <f t="shared" si="257"/>
        <v>7.011178785719898E-05</v>
      </c>
      <c r="CF116" s="1">
        <f t="shared" si="257"/>
        <v>2.4260514459530496E-05</v>
      </c>
      <c r="CG116" s="1">
        <f t="shared" si="257"/>
        <v>6.283298708943151E-06</v>
      </c>
      <c r="CH116" s="1">
        <f t="shared" si="257"/>
        <v>9.424948063414723E-07</v>
      </c>
      <c r="CI116" s="1">
        <f t="shared" si="257"/>
        <v>0</v>
      </c>
      <c r="CJ116" s="1">
        <f t="shared" si="257"/>
        <v>0</v>
      </c>
      <c r="CK116" s="1">
        <f t="shared" si="257"/>
        <v>0</v>
      </c>
      <c r="CL116" s="1">
        <f t="shared" si="257"/>
        <v>0</v>
      </c>
      <c r="CM116" s="1">
        <f t="shared" si="257"/>
        <v>0</v>
      </c>
      <c r="CN116" s="1">
        <f t="shared" si="257"/>
        <v>0</v>
      </c>
      <c r="CO116" s="1">
        <f t="shared" si="257"/>
        <v>0</v>
      </c>
      <c r="CP116" s="1">
        <f t="shared" si="257"/>
        <v>0</v>
      </c>
      <c r="CQ116" s="1">
        <f t="shared" si="257"/>
        <v>0</v>
      </c>
      <c r="CR116" s="1">
        <f t="shared" si="257"/>
        <v>0</v>
      </c>
      <c r="CS116" s="1">
        <f t="shared" si="257"/>
        <v>0</v>
      </c>
      <c r="CT116" s="1">
        <f t="shared" si="257"/>
        <v>0</v>
      </c>
      <c r="CU116" s="1">
        <f t="shared" si="257"/>
        <v>0</v>
      </c>
      <c r="CV116" s="1">
        <f t="shared" si="257"/>
        <v>0</v>
      </c>
      <c r="CW116" s="1">
        <f t="shared" si="257"/>
        <v>0</v>
      </c>
      <c r="CX116" s="1">
        <f t="shared" si="257"/>
        <v>0</v>
      </c>
      <c r="CY116" s="1">
        <f t="shared" si="257"/>
        <v>0</v>
      </c>
      <c r="CZ116" s="1">
        <f t="shared" si="257"/>
        <v>0</v>
      </c>
      <c r="DA116" s="1">
        <f t="shared" si="257"/>
        <v>0</v>
      </c>
      <c r="DB116" s="1">
        <f t="shared" si="257"/>
        <v>0</v>
      </c>
      <c r="DC116" s="1">
        <f t="shared" si="257"/>
        <v>0</v>
      </c>
      <c r="DD116" s="1">
        <f t="shared" si="257"/>
        <v>0</v>
      </c>
      <c r="DE116" s="1">
        <f t="shared" si="257"/>
        <v>0</v>
      </c>
      <c r="DF116" s="1">
        <f t="shared" si="257"/>
        <v>0</v>
      </c>
      <c r="DG116" s="1">
        <f t="shared" si="257"/>
        <v>0</v>
      </c>
    </row>
    <row r="117" spans="7:111" ht="12.75" customHeight="1">
      <c r="G117" s="19"/>
      <c r="H117" s="46">
        <f t="shared" si="250"/>
        <v>4</v>
      </c>
      <c r="I117" s="32">
        <v>2</v>
      </c>
      <c r="J117" s="34">
        <f t="shared" si="182"/>
        <v>0.1</v>
      </c>
      <c r="K117" s="35">
        <f>K113*$J117</f>
        <v>3.051757812500003E-21</v>
      </c>
      <c r="L117" s="35">
        <f>L113*$J117</f>
        <v>4.5776367187500046E-20</v>
      </c>
      <c r="M117" s="35">
        <f>M113*$J117</f>
        <v>4.119873046875004E-19</v>
      </c>
      <c r="N117" s="35">
        <f>N113*$J117</f>
        <v>2.8076171875000034E-18</v>
      </c>
      <c r="O117" s="35">
        <f>O113*$J117</f>
        <v>1.588439941406252E-17</v>
      </c>
      <c r="P117" s="1">
        <f aca="true" t="shared" si="258" ref="P117:BV117">P113*$J117</f>
        <v>7.846984863281259E-17</v>
      </c>
      <c r="Q117" s="1">
        <f t="shared" si="258"/>
        <v>3.4841918945312533E-16</v>
      </c>
      <c r="R117" s="1">
        <f t="shared" si="258"/>
        <v>1.4176940917968763E-15</v>
      </c>
      <c r="S117" s="1">
        <f t="shared" si="258"/>
        <v>5.357437133789067E-15</v>
      </c>
      <c r="T117" s="1">
        <f t="shared" si="258"/>
        <v>1.898828125000002E-14</v>
      </c>
      <c r="U117" s="1">
        <f t="shared" si="258"/>
        <v>6.359685974121101E-14</v>
      </c>
      <c r="V117" s="1">
        <f t="shared" si="258"/>
        <v>2.024624633789065E-13</v>
      </c>
      <c r="W117" s="1">
        <f t="shared" si="258"/>
        <v>6.155361938476569E-13</v>
      </c>
      <c r="X117" s="1">
        <f t="shared" si="258"/>
        <v>1.793999725341799E-12</v>
      </c>
      <c r="Y117" s="1">
        <f t="shared" si="258"/>
        <v>5.028348907470708E-12</v>
      </c>
      <c r="Z117" s="1">
        <f t="shared" si="258"/>
        <v>1.3589948568725598E-11</v>
      </c>
      <c r="AA117" s="1">
        <f t="shared" si="258"/>
        <v>3.549577917480472E-11</v>
      </c>
      <c r="AB117" s="1">
        <f t="shared" si="258"/>
        <v>8.977177038574227E-11</v>
      </c>
      <c r="AC117" s="1">
        <f t="shared" si="258"/>
        <v>2.2020564961242697E-10</v>
      </c>
      <c r="AD117" s="1">
        <f t="shared" si="258"/>
        <v>5.246492716827396E-10</v>
      </c>
      <c r="AE117" s="1">
        <f t="shared" si="258"/>
        <v>1.2156498289123544E-09</v>
      </c>
      <c r="AF117" s="1">
        <f t="shared" si="258"/>
        <v>2.742366461868288E-09</v>
      </c>
      <c r="AG117" s="1">
        <f t="shared" si="258"/>
        <v>6.028947921569828E-09</v>
      </c>
      <c r="AH117" s="1">
        <f t="shared" si="258"/>
        <v>1.2927898992965708E-08</v>
      </c>
      <c r="AI117" s="1">
        <f t="shared" si="258"/>
        <v>2.7059065233749408E-08</v>
      </c>
      <c r="AJ117" s="1">
        <f t="shared" si="258"/>
        <v>5.532048954996647E-08</v>
      </c>
      <c r="AK117" s="1">
        <f t="shared" si="258"/>
        <v>1.1053597713029484E-07</v>
      </c>
      <c r="AL117" s="1">
        <f t="shared" si="258"/>
        <v>2.1596916542001355E-07</v>
      </c>
      <c r="AM117" s="1">
        <f t="shared" si="258"/>
        <v>4.1280890454885887E-07</v>
      </c>
      <c r="AN117" s="1">
        <f t="shared" si="258"/>
        <v>7.722354968654485E-07</v>
      </c>
      <c r="AO117" s="1">
        <f t="shared" si="258"/>
        <v>1.4143128927321633E-06</v>
      </c>
      <c r="AP117" s="1">
        <f t="shared" si="258"/>
        <v>2.5366879833755515E-06</v>
      </c>
      <c r="AQ117" s="1">
        <f t="shared" si="258"/>
        <v>4.456828604976016E-06</v>
      </c>
      <c r="AR117" s="1">
        <f t="shared" si="258"/>
        <v>7.672120792638997E-06</v>
      </c>
      <c r="AS117" s="1">
        <f t="shared" si="258"/>
        <v>1.2942307336603601E-05</v>
      </c>
      <c r="AT117" s="1">
        <f t="shared" si="258"/>
        <v>2.139806511631007E-05</v>
      </c>
      <c r="AU117" s="1">
        <f t="shared" si="258"/>
        <v>3.467749535250016E-05</v>
      </c>
      <c r="AV117" s="1">
        <f t="shared" si="258"/>
        <v>5.508837308846067E-05</v>
      </c>
      <c r="AW117" s="1">
        <f t="shared" si="258"/>
        <v>8.578761641940742E-05</v>
      </c>
      <c r="AX117" s="1">
        <f t="shared" si="258"/>
        <v>0.00013096045878129283</v>
      </c>
      <c r="AY117" s="1">
        <f t="shared" si="258"/>
        <v>0.00019597027690932873</v>
      </c>
      <c r="AZ117" s="1">
        <f t="shared" si="258"/>
        <v>0.0002874372184604147</v>
      </c>
      <c r="BA117" s="1">
        <f t="shared" si="258"/>
        <v>0.0004131916400254122</v>
      </c>
      <c r="BB117" s="1">
        <f t="shared" si="258"/>
        <v>0.0005820399040026962</v>
      </c>
      <c r="BC117" s="1">
        <f t="shared" si="258"/>
        <v>0.0008032804715164719</v>
      </c>
      <c r="BD117" s="1">
        <f t="shared" si="258"/>
        <v>0.001085920431369133</v>
      </c>
      <c r="BE117" s="1">
        <f t="shared" si="258"/>
        <v>0.001437573048069512</v>
      </c>
      <c r="BF117" s="1">
        <f t="shared" si="258"/>
        <v>0.0018630658413415172</v>
      </c>
      <c r="BG117" s="1">
        <f t="shared" si="258"/>
        <v>0.002362854126430787</v>
      </c>
      <c r="BH117" s="1">
        <f t="shared" si="258"/>
        <v>0.0029314149696572974</v>
      </c>
      <c r="BI117" s="1">
        <f t="shared" si="258"/>
        <v>0.0035558670918730607</v>
      </c>
      <c r="BJ117" s="1">
        <f t="shared" si="258"/>
        <v>0.0042151212763821555</v>
      </c>
      <c r="BK117" s="1">
        <f t="shared" si="258"/>
        <v>0.004879876169734085</v>
      </c>
      <c r="BL117" s="1">
        <f t="shared" si="258"/>
        <v>0.00551372251172254</v>
      </c>
      <c r="BM117" s="1">
        <f t="shared" si="258"/>
        <v>0.006075511049742499</v>
      </c>
      <c r="BN117" s="1">
        <f t="shared" si="258"/>
        <v>0.006522925374137934</v>
      </c>
      <c r="BO117" s="1">
        <f t="shared" si="258"/>
        <v>0.006816988348134611</v>
      </c>
      <c r="BP117" s="1">
        <f t="shared" si="258"/>
        <v>0.006926965055082868</v>
      </c>
      <c r="BQ117" s="1">
        <f t="shared" si="258"/>
        <v>0.006834924739211459</v>
      </c>
      <c r="BR117" s="1">
        <f t="shared" si="258"/>
        <v>0.006539179722628497</v>
      </c>
      <c r="BS117" s="1">
        <f t="shared" si="258"/>
        <v>0.006055799095675055</v>
      </c>
      <c r="BT117" s="1">
        <f t="shared" si="258"/>
        <v>0.00541775639581862</v>
      </c>
      <c r="BU117" s="1">
        <f t="shared" si="258"/>
        <v>0.004671571750621931</v>
      </c>
      <c r="BV117" s="1">
        <f t="shared" si="258"/>
        <v>0.0038718170772143556</v>
      </c>
      <c r="BW117" s="1">
        <f aca="true" t="shared" si="259" ref="BW117:DG117">BW113*$J117</f>
        <v>0.0030744025205174537</v>
      </c>
      <c r="BX117" s="1">
        <f t="shared" si="259"/>
        <v>0.002329631422302106</v>
      </c>
      <c r="BY117" s="1">
        <f t="shared" si="259"/>
        <v>0.0016764495028530795</v>
      </c>
      <c r="BZ117" s="1">
        <f t="shared" si="259"/>
        <v>0.0011387764480603629</v>
      </c>
      <c r="CA117" s="1">
        <f t="shared" si="259"/>
        <v>0.0007245173407085903</v>
      </c>
      <c r="CB117" s="1">
        <f t="shared" si="259"/>
        <v>0.00042736269842637184</v>
      </c>
      <c r="CC117" s="1">
        <f t="shared" si="259"/>
        <v>0.0002304555822550675</v>
      </c>
      <c r="CD117" s="1">
        <f t="shared" si="259"/>
        <v>0.0001113468334539555</v>
      </c>
      <c r="CE117" s="1">
        <f t="shared" si="259"/>
        <v>4.674119190479932E-05</v>
      </c>
      <c r="CF117" s="1">
        <f t="shared" si="259"/>
        <v>1.6173676306353665E-05</v>
      </c>
      <c r="CG117" s="1">
        <f t="shared" si="259"/>
        <v>4.188865805962102E-06</v>
      </c>
      <c r="CH117" s="1">
        <f t="shared" si="259"/>
        <v>6.283298708943149E-07</v>
      </c>
      <c r="CI117" s="1">
        <f t="shared" si="259"/>
        <v>0</v>
      </c>
      <c r="CJ117" s="1">
        <f t="shared" si="259"/>
        <v>0</v>
      </c>
      <c r="CK117" s="1">
        <f t="shared" si="259"/>
        <v>0</v>
      </c>
      <c r="CL117" s="1">
        <f t="shared" si="259"/>
        <v>0</v>
      </c>
      <c r="CM117" s="1">
        <f t="shared" si="259"/>
        <v>0</v>
      </c>
      <c r="CN117" s="1">
        <f t="shared" si="259"/>
        <v>0</v>
      </c>
      <c r="CO117" s="1">
        <f t="shared" si="259"/>
        <v>0</v>
      </c>
      <c r="CP117" s="1">
        <f t="shared" si="259"/>
        <v>0</v>
      </c>
      <c r="CQ117" s="1">
        <f t="shared" si="259"/>
        <v>0</v>
      </c>
      <c r="CR117" s="1">
        <f t="shared" si="259"/>
        <v>0</v>
      </c>
      <c r="CS117" s="1">
        <f t="shared" si="259"/>
        <v>0</v>
      </c>
      <c r="CT117" s="1">
        <f t="shared" si="259"/>
        <v>0</v>
      </c>
      <c r="CU117" s="1">
        <f t="shared" si="259"/>
        <v>0</v>
      </c>
      <c r="CV117" s="1">
        <f t="shared" si="259"/>
        <v>0</v>
      </c>
      <c r="CW117" s="1">
        <f t="shared" si="259"/>
        <v>0</v>
      </c>
      <c r="CX117" s="1">
        <f t="shared" si="259"/>
        <v>0</v>
      </c>
      <c r="CY117" s="1">
        <f t="shared" si="259"/>
        <v>0</v>
      </c>
      <c r="CZ117" s="1">
        <f t="shared" si="259"/>
        <v>0</v>
      </c>
      <c r="DA117" s="1">
        <f t="shared" si="259"/>
        <v>0</v>
      </c>
      <c r="DB117" s="1">
        <f t="shared" si="259"/>
        <v>0</v>
      </c>
      <c r="DC117" s="1">
        <f t="shared" si="259"/>
        <v>0</v>
      </c>
      <c r="DD117" s="1">
        <f t="shared" si="259"/>
        <v>0</v>
      </c>
      <c r="DE117" s="1">
        <f t="shared" si="259"/>
        <v>0</v>
      </c>
      <c r="DF117" s="1">
        <f t="shared" si="259"/>
        <v>0</v>
      </c>
      <c r="DG117" s="1">
        <f t="shared" si="259"/>
        <v>0</v>
      </c>
    </row>
    <row r="118" spans="7:111" ht="12.75" customHeight="1">
      <c r="G118" s="19"/>
      <c r="H118" s="46">
        <f t="shared" si="250"/>
        <v>1</v>
      </c>
      <c r="I118" s="32">
        <v>1</v>
      </c>
      <c r="J118" s="34">
        <f t="shared" si="182"/>
        <v>0.05</v>
      </c>
      <c r="K118" s="35">
        <f>K113*$J118</f>
        <v>1.5258789062500015E-21</v>
      </c>
      <c r="L118" s="35">
        <f>L113*$J118</f>
        <v>2.2888183593750023E-20</v>
      </c>
      <c r="M118" s="35">
        <f>M113*$J118</f>
        <v>2.059936523437502E-19</v>
      </c>
      <c r="N118" s="35">
        <f>N113*$J118</f>
        <v>1.4038085937500017E-18</v>
      </c>
      <c r="O118" s="35">
        <f>O113*$J118</f>
        <v>7.94219970703126E-18</v>
      </c>
      <c r="P118" s="1">
        <f aca="true" t="shared" si="260" ref="P118:BV118">P113*$J118</f>
        <v>3.9234924316406296E-17</v>
      </c>
      <c r="Q118" s="1">
        <f t="shared" si="260"/>
        <v>1.7420959472656267E-16</v>
      </c>
      <c r="R118" s="1">
        <f t="shared" si="260"/>
        <v>7.088470458984381E-16</v>
      </c>
      <c r="S118" s="1">
        <f t="shared" si="260"/>
        <v>2.6787185668945336E-15</v>
      </c>
      <c r="T118" s="1">
        <f t="shared" si="260"/>
        <v>9.49414062500001E-15</v>
      </c>
      <c r="U118" s="1">
        <f t="shared" si="260"/>
        <v>3.1798429870605505E-14</v>
      </c>
      <c r="V118" s="1">
        <f t="shared" si="260"/>
        <v>1.0123123168945325E-13</v>
      </c>
      <c r="W118" s="1">
        <f t="shared" si="260"/>
        <v>3.0776809692382847E-13</v>
      </c>
      <c r="X118" s="1">
        <f t="shared" si="260"/>
        <v>8.969998626708995E-13</v>
      </c>
      <c r="Y118" s="1">
        <f t="shared" si="260"/>
        <v>2.514174453735354E-12</v>
      </c>
      <c r="Z118" s="1">
        <f t="shared" si="260"/>
        <v>6.794974284362799E-12</v>
      </c>
      <c r="AA118" s="1">
        <f t="shared" si="260"/>
        <v>1.774788958740236E-11</v>
      </c>
      <c r="AB118" s="1">
        <f t="shared" si="260"/>
        <v>4.4885885192871134E-11</v>
      </c>
      <c r="AC118" s="1">
        <f t="shared" si="260"/>
        <v>1.1010282480621349E-10</v>
      </c>
      <c r="AD118" s="1">
        <f t="shared" si="260"/>
        <v>2.623246358413698E-10</v>
      </c>
      <c r="AE118" s="1">
        <f t="shared" si="260"/>
        <v>6.078249144561772E-10</v>
      </c>
      <c r="AF118" s="1">
        <f t="shared" si="260"/>
        <v>1.371183230934144E-09</v>
      </c>
      <c r="AG118" s="1">
        <f t="shared" si="260"/>
        <v>3.014473960784914E-09</v>
      </c>
      <c r="AH118" s="1">
        <f t="shared" si="260"/>
        <v>6.463949496482854E-09</v>
      </c>
      <c r="AI118" s="1">
        <f t="shared" si="260"/>
        <v>1.3529532616874704E-08</v>
      </c>
      <c r="AJ118" s="1">
        <f t="shared" si="260"/>
        <v>2.7660244774983235E-08</v>
      </c>
      <c r="AK118" s="1">
        <f t="shared" si="260"/>
        <v>5.526798856514742E-08</v>
      </c>
      <c r="AL118" s="1">
        <f t="shared" si="260"/>
        <v>1.0798458271000678E-07</v>
      </c>
      <c r="AM118" s="1">
        <f t="shared" si="260"/>
        <v>2.0640445227442944E-07</v>
      </c>
      <c r="AN118" s="1">
        <f t="shared" si="260"/>
        <v>3.8611774843272425E-07</v>
      </c>
      <c r="AO118" s="1">
        <f t="shared" si="260"/>
        <v>7.071564463660817E-07</v>
      </c>
      <c r="AP118" s="1">
        <f t="shared" si="260"/>
        <v>1.2683439916877757E-06</v>
      </c>
      <c r="AQ118" s="1">
        <f t="shared" si="260"/>
        <v>2.228414302488008E-06</v>
      </c>
      <c r="AR118" s="1">
        <f t="shared" si="260"/>
        <v>3.836060396319499E-06</v>
      </c>
      <c r="AS118" s="1">
        <f t="shared" si="260"/>
        <v>6.4711536683018004E-06</v>
      </c>
      <c r="AT118" s="1">
        <f t="shared" si="260"/>
        <v>1.0699032558155035E-05</v>
      </c>
      <c r="AU118" s="1">
        <f t="shared" si="260"/>
        <v>1.733874767625008E-05</v>
      </c>
      <c r="AV118" s="1">
        <f t="shared" si="260"/>
        <v>2.7544186544230335E-05</v>
      </c>
      <c r="AW118" s="1">
        <f t="shared" si="260"/>
        <v>4.289380820970371E-05</v>
      </c>
      <c r="AX118" s="1">
        <f t="shared" si="260"/>
        <v>6.548022939064641E-05</v>
      </c>
      <c r="AY118" s="1">
        <f t="shared" si="260"/>
        <v>9.798513845466436E-05</v>
      </c>
      <c r="AZ118" s="1">
        <f t="shared" si="260"/>
        <v>0.00014371860923020736</v>
      </c>
      <c r="BA118" s="1">
        <f t="shared" si="260"/>
        <v>0.0002065958200127061</v>
      </c>
      <c r="BB118" s="1">
        <f t="shared" si="260"/>
        <v>0.0002910199520013481</v>
      </c>
      <c r="BC118" s="1">
        <f t="shared" si="260"/>
        <v>0.00040164023575823594</v>
      </c>
      <c r="BD118" s="1">
        <f t="shared" si="260"/>
        <v>0.0005429602156845666</v>
      </c>
      <c r="BE118" s="1">
        <f t="shared" si="260"/>
        <v>0.000718786524034756</v>
      </c>
      <c r="BF118" s="1">
        <f t="shared" si="260"/>
        <v>0.0009315329206707586</v>
      </c>
      <c r="BG118" s="1">
        <f t="shared" si="260"/>
        <v>0.0011814270632153935</v>
      </c>
      <c r="BH118" s="1">
        <f t="shared" si="260"/>
        <v>0.0014657074848286487</v>
      </c>
      <c r="BI118" s="1">
        <f t="shared" si="260"/>
        <v>0.0017779335459365303</v>
      </c>
      <c r="BJ118" s="1">
        <f t="shared" si="260"/>
        <v>0.0021075606381910778</v>
      </c>
      <c r="BK118" s="1">
        <f t="shared" si="260"/>
        <v>0.0024399380848670426</v>
      </c>
      <c r="BL118" s="1">
        <f t="shared" si="260"/>
        <v>0.00275686125586127</v>
      </c>
      <c r="BM118" s="1">
        <f t="shared" si="260"/>
        <v>0.0030377555248712494</v>
      </c>
      <c r="BN118" s="1">
        <f t="shared" si="260"/>
        <v>0.003261462687068967</v>
      </c>
      <c r="BO118" s="1">
        <f t="shared" si="260"/>
        <v>0.0034084941740673055</v>
      </c>
      <c r="BP118" s="1">
        <f t="shared" si="260"/>
        <v>0.003463482527541434</v>
      </c>
      <c r="BQ118" s="1">
        <f t="shared" si="260"/>
        <v>0.0034174623696057293</v>
      </c>
      <c r="BR118" s="1">
        <f t="shared" si="260"/>
        <v>0.0032695898613142485</v>
      </c>
      <c r="BS118" s="1">
        <f t="shared" si="260"/>
        <v>0.0030278995478375276</v>
      </c>
      <c r="BT118" s="1">
        <f t="shared" si="260"/>
        <v>0.00270887819790931</v>
      </c>
      <c r="BU118" s="1">
        <f t="shared" si="260"/>
        <v>0.0023357858753109656</v>
      </c>
      <c r="BV118" s="1">
        <f t="shared" si="260"/>
        <v>0.0019359085386071778</v>
      </c>
      <c r="BW118" s="1">
        <f aca="true" t="shared" si="261" ref="BW118:DG118">BW113*$J118</f>
        <v>0.0015372012602587269</v>
      </c>
      <c r="BX118" s="1">
        <f t="shared" si="261"/>
        <v>0.001164815711151053</v>
      </c>
      <c r="BY118" s="1">
        <f t="shared" si="261"/>
        <v>0.0008382247514265397</v>
      </c>
      <c r="BZ118" s="1">
        <f t="shared" si="261"/>
        <v>0.0005693882240301814</v>
      </c>
      <c r="CA118" s="1">
        <f t="shared" si="261"/>
        <v>0.00036225867035429514</v>
      </c>
      <c r="CB118" s="1">
        <f t="shared" si="261"/>
        <v>0.00021368134921318592</v>
      </c>
      <c r="CC118" s="1">
        <f t="shared" si="261"/>
        <v>0.00011522779112753375</v>
      </c>
      <c r="CD118" s="1">
        <f t="shared" si="261"/>
        <v>5.567341672697775E-05</v>
      </c>
      <c r="CE118" s="1">
        <f t="shared" si="261"/>
        <v>2.337059595239966E-05</v>
      </c>
      <c r="CF118" s="1">
        <f t="shared" si="261"/>
        <v>8.086838153176833E-06</v>
      </c>
      <c r="CG118" s="1">
        <f t="shared" si="261"/>
        <v>2.094432902981051E-06</v>
      </c>
      <c r="CH118" s="1">
        <f t="shared" si="261"/>
        <v>3.1416493544715744E-07</v>
      </c>
      <c r="CI118" s="1">
        <f t="shared" si="261"/>
        <v>0</v>
      </c>
      <c r="CJ118" s="1">
        <f t="shared" si="261"/>
        <v>0</v>
      </c>
      <c r="CK118" s="1">
        <f t="shared" si="261"/>
        <v>0</v>
      </c>
      <c r="CL118" s="1">
        <f t="shared" si="261"/>
        <v>0</v>
      </c>
      <c r="CM118" s="1">
        <f t="shared" si="261"/>
        <v>0</v>
      </c>
      <c r="CN118" s="1">
        <f t="shared" si="261"/>
        <v>0</v>
      </c>
      <c r="CO118" s="1">
        <f t="shared" si="261"/>
        <v>0</v>
      </c>
      <c r="CP118" s="1">
        <f t="shared" si="261"/>
        <v>0</v>
      </c>
      <c r="CQ118" s="1">
        <f t="shared" si="261"/>
        <v>0</v>
      </c>
      <c r="CR118" s="1">
        <f t="shared" si="261"/>
        <v>0</v>
      </c>
      <c r="CS118" s="1">
        <f t="shared" si="261"/>
        <v>0</v>
      </c>
      <c r="CT118" s="1">
        <f t="shared" si="261"/>
        <v>0</v>
      </c>
      <c r="CU118" s="1">
        <f t="shared" si="261"/>
        <v>0</v>
      </c>
      <c r="CV118" s="1">
        <f t="shared" si="261"/>
        <v>0</v>
      </c>
      <c r="CW118" s="1">
        <f t="shared" si="261"/>
        <v>0</v>
      </c>
      <c r="CX118" s="1">
        <f t="shared" si="261"/>
        <v>0</v>
      </c>
      <c r="CY118" s="1">
        <f t="shared" si="261"/>
        <v>0</v>
      </c>
      <c r="CZ118" s="1">
        <f t="shared" si="261"/>
        <v>0</v>
      </c>
      <c r="DA118" s="1">
        <f t="shared" si="261"/>
        <v>0</v>
      </c>
      <c r="DB118" s="1">
        <f t="shared" si="261"/>
        <v>0</v>
      </c>
      <c r="DC118" s="1">
        <f t="shared" si="261"/>
        <v>0</v>
      </c>
      <c r="DD118" s="1">
        <f t="shared" si="261"/>
        <v>0</v>
      </c>
      <c r="DE118" s="1">
        <f t="shared" si="261"/>
        <v>0</v>
      </c>
      <c r="DF118" s="1">
        <f t="shared" si="261"/>
        <v>0</v>
      </c>
      <c r="DG118" s="1">
        <f t="shared" si="261"/>
        <v>0</v>
      </c>
    </row>
    <row r="119" spans="7:111" ht="12.75" customHeight="1" thickBot="1">
      <c r="G119" s="20">
        <f>SUM(J114:J119)</f>
        <v>1</v>
      </c>
      <c r="H119" s="47">
        <f t="shared" si="250"/>
        <v>0</v>
      </c>
      <c r="I119" s="32">
        <v>0</v>
      </c>
      <c r="J119" s="34">
        <f t="shared" si="182"/>
        <v>0.05</v>
      </c>
      <c r="K119" s="35">
        <f>K113*$J119</f>
        <v>1.5258789062500015E-21</v>
      </c>
      <c r="L119" s="35">
        <f>L113*$J119</f>
        <v>2.2888183593750023E-20</v>
      </c>
      <c r="M119" s="35">
        <f>M113*$J119</f>
        <v>2.059936523437502E-19</v>
      </c>
      <c r="N119" s="35">
        <f>N113*$J119</f>
        <v>1.4038085937500017E-18</v>
      </c>
      <c r="O119" s="35">
        <f>O113*$J119</f>
        <v>7.94219970703126E-18</v>
      </c>
      <c r="P119" s="1">
        <f aca="true" t="shared" si="262" ref="P119:BV119">P113*$J119</f>
        <v>3.9234924316406296E-17</v>
      </c>
      <c r="Q119" s="1">
        <f t="shared" si="262"/>
        <v>1.7420959472656267E-16</v>
      </c>
      <c r="R119" s="1">
        <f t="shared" si="262"/>
        <v>7.088470458984381E-16</v>
      </c>
      <c r="S119" s="1">
        <f t="shared" si="262"/>
        <v>2.6787185668945336E-15</v>
      </c>
      <c r="T119" s="1">
        <f t="shared" si="262"/>
        <v>9.49414062500001E-15</v>
      </c>
      <c r="U119" s="1">
        <f t="shared" si="262"/>
        <v>3.1798429870605505E-14</v>
      </c>
      <c r="V119" s="1">
        <f t="shared" si="262"/>
        <v>1.0123123168945325E-13</v>
      </c>
      <c r="W119" s="1">
        <f t="shared" si="262"/>
        <v>3.0776809692382847E-13</v>
      </c>
      <c r="X119" s="1">
        <f t="shared" si="262"/>
        <v>8.969998626708995E-13</v>
      </c>
      <c r="Y119" s="1">
        <f t="shared" si="262"/>
        <v>2.514174453735354E-12</v>
      </c>
      <c r="Z119" s="1">
        <f t="shared" si="262"/>
        <v>6.794974284362799E-12</v>
      </c>
      <c r="AA119" s="1">
        <f t="shared" si="262"/>
        <v>1.774788958740236E-11</v>
      </c>
      <c r="AB119" s="1">
        <f t="shared" si="262"/>
        <v>4.4885885192871134E-11</v>
      </c>
      <c r="AC119" s="1">
        <f t="shared" si="262"/>
        <v>1.1010282480621349E-10</v>
      </c>
      <c r="AD119" s="1">
        <f t="shared" si="262"/>
        <v>2.623246358413698E-10</v>
      </c>
      <c r="AE119" s="1">
        <f t="shared" si="262"/>
        <v>6.078249144561772E-10</v>
      </c>
      <c r="AF119" s="1">
        <f t="shared" si="262"/>
        <v>1.371183230934144E-09</v>
      </c>
      <c r="AG119" s="1">
        <f t="shared" si="262"/>
        <v>3.014473960784914E-09</v>
      </c>
      <c r="AH119" s="1">
        <f t="shared" si="262"/>
        <v>6.463949496482854E-09</v>
      </c>
      <c r="AI119" s="1">
        <f t="shared" si="262"/>
        <v>1.3529532616874704E-08</v>
      </c>
      <c r="AJ119" s="1">
        <f t="shared" si="262"/>
        <v>2.7660244774983235E-08</v>
      </c>
      <c r="AK119" s="1">
        <f t="shared" si="262"/>
        <v>5.526798856514742E-08</v>
      </c>
      <c r="AL119" s="1">
        <f t="shared" si="262"/>
        <v>1.0798458271000678E-07</v>
      </c>
      <c r="AM119" s="1">
        <f t="shared" si="262"/>
        <v>2.0640445227442944E-07</v>
      </c>
      <c r="AN119" s="1">
        <f t="shared" si="262"/>
        <v>3.8611774843272425E-07</v>
      </c>
      <c r="AO119" s="1">
        <f t="shared" si="262"/>
        <v>7.071564463660817E-07</v>
      </c>
      <c r="AP119" s="1">
        <f t="shared" si="262"/>
        <v>1.2683439916877757E-06</v>
      </c>
      <c r="AQ119" s="1">
        <f t="shared" si="262"/>
        <v>2.228414302488008E-06</v>
      </c>
      <c r="AR119" s="1">
        <f t="shared" si="262"/>
        <v>3.836060396319499E-06</v>
      </c>
      <c r="AS119" s="1">
        <f t="shared" si="262"/>
        <v>6.4711536683018004E-06</v>
      </c>
      <c r="AT119" s="1">
        <f t="shared" si="262"/>
        <v>1.0699032558155035E-05</v>
      </c>
      <c r="AU119" s="1">
        <f t="shared" si="262"/>
        <v>1.733874767625008E-05</v>
      </c>
      <c r="AV119" s="1">
        <f t="shared" si="262"/>
        <v>2.7544186544230335E-05</v>
      </c>
      <c r="AW119" s="1">
        <f t="shared" si="262"/>
        <v>4.289380820970371E-05</v>
      </c>
      <c r="AX119" s="1">
        <f t="shared" si="262"/>
        <v>6.548022939064641E-05</v>
      </c>
      <c r="AY119" s="1">
        <f t="shared" si="262"/>
        <v>9.798513845466436E-05</v>
      </c>
      <c r="AZ119" s="1">
        <f t="shared" si="262"/>
        <v>0.00014371860923020736</v>
      </c>
      <c r="BA119" s="1">
        <f t="shared" si="262"/>
        <v>0.0002065958200127061</v>
      </c>
      <c r="BB119" s="1">
        <f t="shared" si="262"/>
        <v>0.0002910199520013481</v>
      </c>
      <c r="BC119" s="1">
        <f t="shared" si="262"/>
        <v>0.00040164023575823594</v>
      </c>
      <c r="BD119" s="1">
        <f t="shared" si="262"/>
        <v>0.0005429602156845666</v>
      </c>
      <c r="BE119" s="1">
        <f t="shared" si="262"/>
        <v>0.000718786524034756</v>
      </c>
      <c r="BF119" s="1">
        <f t="shared" si="262"/>
        <v>0.0009315329206707586</v>
      </c>
      <c r="BG119" s="1">
        <f t="shared" si="262"/>
        <v>0.0011814270632153935</v>
      </c>
      <c r="BH119" s="1">
        <f t="shared" si="262"/>
        <v>0.0014657074848286487</v>
      </c>
      <c r="BI119" s="1">
        <f t="shared" si="262"/>
        <v>0.0017779335459365303</v>
      </c>
      <c r="BJ119" s="1">
        <f t="shared" si="262"/>
        <v>0.0021075606381910778</v>
      </c>
      <c r="BK119" s="1">
        <f t="shared" si="262"/>
        <v>0.0024399380848670426</v>
      </c>
      <c r="BL119" s="1">
        <f t="shared" si="262"/>
        <v>0.00275686125586127</v>
      </c>
      <c r="BM119" s="1">
        <f t="shared" si="262"/>
        <v>0.0030377555248712494</v>
      </c>
      <c r="BN119" s="1">
        <f t="shared" si="262"/>
        <v>0.003261462687068967</v>
      </c>
      <c r="BO119" s="1">
        <f t="shared" si="262"/>
        <v>0.0034084941740673055</v>
      </c>
      <c r="BP119" s="1">
        <f t="shared" si="262"/>
        <v>0.003463482527541434</v>
      </c>
      <c r="BQ119" s="1">
        <f t="shared" si="262"/>
        <v>0.0034174623696057293</v>
      </c>
      <c r="BR119" s="1">
        <f t="shared" si="262"/>
        <v>0.0032695898613142485</v>
      </c>
      <c r="BS119" s="1">
        <f t="shared" si="262"/>
        <v>0.0030278995478375276</v>
      </c>
      <c r="BT119" s="1">
        <f t="shared" si="262"/>
        <v>0.00270887819790931</v>
      </c>
      <c r="BU119" s="1">
        <f t="shared" si="262"/>
        <v>0.0023357858753109656</v>
      </c>
      <c r="BV119" s="1">
        <f t="shared" si="262"/>
        <v>0.0019359085386071778</v>
      </c>
      <c r="BW119" s="1">
        <f aca="true" t="shared" si="263" ref="BW119:DG119">BW113*$J119</f>
        <v>0.0015372012602587269</v>
      </c>
      <c r="BX119" s="1">
        <f t="shared" si="263"/>
        <v>0.001164815711151053</v>
      </c>
      <c r="BY119" s="1">
        <f t="shared" si="263"/>
        <v>0.0008382247514265397</v>
      </c>
      <c r="BZ119" s="1">
        <f t="shared" si="263"/>
        <v>0.0005693882240301814</v>
      </c>
      <c r="CA119" s="1">
        <f t="shared" si="263"/>
        <v>0.00036225867035429514</v>
      </c>
      <c r="CB119" s="1">
        <f t="shared" si="263"/>
        <v>0.00021368134921318592</v>
      </c>
      <c r="CC119" s="1">
        <f t="shared" si="263"/>
        <v>0.00011522779112753375</v>
      </c>
      <c r="CD119" s="1">
        <f t="shared" si="263"/>
        <v>5.567341672697775E-05</v>
      </c>
      <c r="CE119" s="1">
        <f t="shared" si="263"/>
        <v>2.337059595239966E-05</v>
      </c>
      <c r="CF119" s="1">
        <f t="shared" si="263"/>
        <v>8.086838153176833E-06</v>
      </c>
      <c r="CG119" s="1">
        <f t="shared" si="263"/>
        <v>2.094432902981051E-06</v>
      </c>
      <c r="CH119" s="1">
        <f t="shared" si="263"/>
        <v>3.1416493544715744E-07</v>
      </c>
      <c r="CI119" s="1">
        <f t="shared" si="263"/>
        <v>0</v>
      </c>
      <c r="CJ119" s="1">
        <f t="shared" si="263"/>
        <v>0</v>
      </c>
      <c r="CK119" s="1">
        <f t="shared" si="263"/>
        <v>0</v>
      </c>
      <c r="CL119" s="1">
        <f t="shared" si="263"/>
        <v>0</v>
      </c>
      <c r="CM119" s="1">
        <f t="shared" si="263"/>
        <v>0</v>
      </c>
      <c r="CN119" s="1">
        <f t="shared" si="263"/>
        <v>0</v>
      </c>
      <c r="CO119" s="1">
        <f t="shared" si="263"/>
        <v>0</v>
      </c>
      <c r="CP119" s="1">
        <f t="shared" si="263"/>
        <v>0</v>
      </c>
      <c r="CQ119" s="1">
        <f t="shared" si="263"/>
        <v>0</v>
      </c>
      <c r="CR119" s="1">
        <f t="shared" si="263"/>
        <v>0</v>
      </c>
      <c r="CS119" s="1">
        <f t="shared" si="263"/>
        <v>0</v>
      </c>
      <c r="CT119" s="1">
        <f t="shared" si="263"/>
        <v>0</v>
      </c>
      <c r="CU119" s="1">
        <f t="shared" si="263"/>
        <v>0</v>
      </c>
      <c r="CV119" s="1">
        <f t="shared" si="263"/>
        <v>0</v>
      </c>
      <c r="CW119" s="1">
        <f t="shared" si="263"/>
        <v>0</v>
      </c>
      <c r="CX119" s="1">
        <f t="shared" si="263"/>
        <v>0</v>
      </c>
      <c r="CY119" s="1">
        <f t="shared" si="263"/>
        <v>0</v>
      </c>
      <c r="CZ119" s="1">
        <f t="shared" si="263"/>
        <v>0</v>
      </c>
      <c r="DA119" s="1">
        <f t="shared" si="263"/>
        <v>0</v>
      </c>
      <c r="DB119" s="1">
        <f t="shared" si="263"/>
        <v>0</v>
      </c>
      <c r="DC119" s="1">
        <f t="shared" si="263"/>
        <v>0</v>
      </c>
      <c r="DD119" s="1">
        <f t="shared" si="263"/>
        <v>0</v>
      </c>
      <c r="DE119" s="1">
        <f t="shared" si="263"/>
        <v>0</v>
      </c>
      <c r="DF119" s="1">
        <f t="shared" si="263"/>
        <v>0</v>
      </c>
      <c r="DG119" s="1">
        <f t="shared" si="263"/>
        <v>0</v>
      </c>
    </row>
    <row r="120" spans="1:111" ht="12.75" customHeight="1" thickBot="1">
      <c r="A120" s="2">
        <f>A113+1</f>
        <v>16</v>
      </c>
      <c r="B120" s="43">
        <f>SQRT(D120)</f>
        <v>5.916079783099616</v>
      </c>
      <c r="C120" s="13">
        <f>C113+E120</f>
        <v>60</v>
      </c>
      <c r="D120" s="14">
        <f>D113+F120</f>
        <v>35</v>
      </c>
      <c r="E120" s="29">
        <f>SUMPRODUCT(I114:I119,J114:J119)</f>
        <v>3.75</v>
      </c>
      <c r="F120" s="14">
        <f>SUMPRODUCT(H114:H119,J114:J119)-SUMPRODUCT(J114:J119,I114:I119)^2</f>
        <v>2.1875</v>
      </c>
      <c r="G120" s="21"/>
      <c r="H120" s="22"/>
      <c r="K120" s="33">
        <f>K119</f>
        <v>1.5258789062500015E-21</v>
      </c>
      <c r="L120" s="33">
        <f>L119+K118</f>
        <v>2.4414062500000024E-20</v>
      </c>
      <c r="M120" s="33">
        <f>M119+L118+K117</f>
        <v>2.3193359375000025E-19</v>
      </c>
      <c r="N120" s="33">
        <f>N119+M118+L117+K116</f>
        <v>1.660156250000002E-18</v>
      </c>
      <c r="O120" s="33">
        <f>O119+N118+M117+L116+K115</f>
        <v>9.832763671875012E-18</v>
      </c>
      <c r="P120" s="36">
        <f aca="true" t="shared" si="264" ref="P120:AP120">P119+O118+N117+M116+L115+K114</f>
        <v>5.070800781250006E-17</v>
      </c>
      <c r="Q120" s="36">
        <f t="shared" si="264"/>
        <v>2.345703125000002E-16</v>
      </c>
      <c r="R120" s="36">
        <f t="shared" si="264"/>
        <v>9.92822265625001E-16</v>
      </c>
      <c r="S120" s="36">
        <f t="shared" si="264"/>
        <v>3.898092651367192E-15</v>
      </c>
      <c r="T120" s="36">
        <f t="shared" si="264"/>
        <v>1.4341601562500014E-14</v>
      </c>
      <c r="U120" s="36">
        <f t="shared" si="264"/>
        <v>4.9826501464843804E-14</v>
      </c>
      <c r="V120" s="36">
        <f t="shared" si="264"/>
        <v>1.6445737304687518E-13</v>
      </c>
      <c r="W120" s="36">
        <f t="shared" si="264"/>
        <v>5.181731079101568E-13</v>
      </c>
      <c r="X120" s="36">
        <f t="shared" si="264"/>
        <v>1.5647107421875018E-12</v>
      </c>
      <c r="Y120" s="36">
        <f t="shared" si="264"/>
        <v>4.543045190429691E-12</v>
      </c>
      <c r="Z120" s="36">
        <f t="shared" si="264"/>
        <v>1.27175635498047E-11</v>
      </c>
      <c r="AA120" s="36">
        <f t="shared" si="264"/>
        <v>3.4404365840148955E-11</v>
      </c>
      <c r="AB120" s="36">
        <f t="shared" si="264"/>
        <v>9.01241590332032E-11</v>
      </c>
      <c r="AC120" s="36">
        <f t="shared" si="264"/>
        <v>2.2899910860595724E-10</v>
      </c>
      <c r="AD120" s="36">
        <f t="shared" si="264"/>
        <v>5.652503670166021E-10</v>
      </c>
      <c r="AE120" s="36">
        <f t="shared" si="264"/>
        <v>1.3571591823974618E-09</v>
      </c>
      <c r="AF120" s="36">
        <f t="shared" si="264"/>
        <v>3.173240438549807E-09</v>
      </c>
      <c r="AG120" s="36">
        <f t="shared" si="264"/>
        <v>7.232665194116216E-09</v>
      </c>
      <c r="AH120" s="36">
        <f t="shared" si="264"/>
        <v>1.608448862912599E-08</v>
      </c>
      <c r="AI120" s="36">
        <f t="shared" si="264"/>
        <v>3.492820110812686E-08</v>
      </c>
      <c r="AJ120" s="36">
        <f t="shared" si="264"/>
        <v>7.411625542102056E-08</v>
      </c>
      <c r="AK120" s="36">
        <f t="shared" si="264"/>
        <v>1.5377769198487555E-07</v>
      </c>
      <c r="AL120" s="36">
        <f t="shared" si="264"/>
        <v>3.121477223087404E-07</v>
      </c>
      <c r="AM120" s="36">
        <f t="shared" si="264"/>
        <v>6.201994223755253E-07</v>
      </c>
      <c r="AN120" s="36">
        <f t="shared" si="264"/>
        <v>1.2067021044744147E-06</v>
      </c>
      <c r="AO120" s="36">
        <f t="shared" si="264"/>
        <v>2.3000510047131238E-06</v>
      </c>
      <c r="AP120" s="36">
        <f t="shared" si="264"/>
        <v>4.296299519668948E-06</v>
      </c>
      <c r="AQ120" s="36">
        <f aca="true" t="shared" si="265" ref="AQ120:BV120">AQ119+AP118+AO117+AN116+AM115+AL114</f>
        <v>7.866903485693899E-06</v>
      </c>
      <c r="AR120" s="36">
        <f t="shared" si="265"/>
        <v>1.4124743085482063E-05</v>
      </c>
      <c r="AS120" s="36">
        <f t="shared" si="265"/>
        <v>2.487276016601949E-05</v>
      </c>
      <c r="AT120" s="36">
        <f t="shared" si="265"/>
        <v>4.2965333910605694E-05</v>
      </c>
      <c r="AU120" s="36">
        <f t="shared" si="265"/>
        <v>7.281702189510922E-05</v>
      </c>
      <c r="AV120" s="36">
        <f t="shared" si="265"/>
        <v>0.00012109443064936594</v>
      </c>
      <c r="AW120" s="36">
        <f t="shared" si="265"/>
        <v>0.00019762174602098198</v>
      </c>
      <c r="AX120" s="36">
        <f t="shared" si="265"/>
        <v>0.0003165151669648974</v>
      </c>
      <c r="AY120" s="36">
        <f t="shared" si="265"/>
        <v>0.0004975318276258049</v>
      </c>
      <c r="AZ120" s="36">
        <f t="shared" si="265"/>
        <v>0.0007675711063584478</v>
      </c>
      <c r="BA120" s="36">
        <f t="shared" si="265"/>
        <v>0.0011621983060610694</v>
      </c>
      <c r="BB120" s="36">
        <f t="shared" si="265"/>
        <v>0.001726973597288381</v>
      </c>
      <c r="BC120" s="36">
        <f t="shared" si="265"/>
        <v>0.0025182702738100935</v>
      </c>
      <c r="BD120" s="36">
        <f t="shared" si="265"/>
        <v>0.0036031684984964255</v>
      </c>
      <c r="BE120" s="36">
        <f t="shared" si="265"/>
        <v>0.005057937830362529</v>
      </c>
      <c r="BF120" s="36">
        <f t="shared" si="265"/>
        <v>0.0069646027714691024</v>
      </c>
      <c r="BG120" s="36">
        <f t="shared" si="265"/>
        <v>0.00940515419005444</v>
      </c>
      <c r="BH120" s="36">
        <f t="shared" si="265"/>
        <v>0.012453162946052216</v>
      </c>
      <c r="BI120" s="36">
        <f t="shared" si="265"/>
        <v>0.016162881956508363</v>
      </c>
      <c r="BJ120" s="36">
        <f t="shared" si="265"/>
        <v>0.02055640074242692</v>
      </c>
      <c r="BK120" s="36">
        <f t="shared" si="265"/>
        <v>0.025609992808315524</v>
      </c>
      <c r="BL120" s="36">
        <f t="shared" si="265"/>
        <v>0.03124139476317319</v>
      </c>
      <c r="BM120" s="36">
        <f t="shared" si="265"/>
        <v>0.037300276412243795</v>
      </c>
      <c r="BN120" s="36">
        <f t="shared" si="265"/>
        <v>0.04356439944445696</v>
      </c>
      <c r="BO120" s="36">
        <f t="shared" si="265"/>
        <v>0.04974384976165045</v>
      </c>
      <c r="BP120" s="36">
        <f t="shared" si="265"/>
        <v>0.05549505643760888</v>
      </c>
      <c r="BQ120" s="36">
        <f t="shared" si="265"/>
        <v>0.0604450947087251</v>
      </c>
      <c r="BR120" s="36">
        <f t="shared" si="265"/>
        <v>0.06422515028032187</v>
      </c>
      <c r="BS120" s="36">
        <f t="shared" si="265"/>
        <v>0.06651000261087746</v>
      </c>
      <c r="BT120" s="36">
        <f t="shared" si="265"/>
        <v>0.067058722253964</v>
      </c>
      <c r="BU120" s="36">
        <f t="shared" si="265"/>
        <v>0.0657504249791339</v>
      </c>
      <c r="BV120" s="36">
        <f t="shared" si="265"/>
        <v>0.0626086702249579</v>
      </c>
      <c r="BW120" s="36">
        <f aca="true" t="shared" si="266" ref="BW120:DB120">BW119+BV118+BU117+BT116+BS115+BR114</f>
        <v>0.05780922308639411</v>
      </c>
      <c r="BX120" s="36">
        <f t="shared" si="266"/>
        <v>0.05166780039673202</v>
      </c>
      <c r="BY120" s="36">
        <f t="shared" si="266"/>
        <v>0.044608215881344226</v>
      </c>
      <c r="BZ120" s="36">
        <f t="shared" si="266"/>
        <v>0.03711455521076241</v>
      </c>
      <c r="CA120" s="36">
        <f t="shared" si="266"/>
        <v>0.029674525419190224</v>
      </c>
      <c r="CB120" s="36">
        <f t="shared" si="266"/>
        <v>0.022723464908840217</v>
      </c>
      <c r="CC120" s="36">
        <f t="shared" si="266"/>
        <v>0.016597831559205488</v>
      </c>
      <c r="CD120" s="36">
        <f t="shared" si="266"/>
        <v>0.011506615576303352</v>
      </c>
      <c r="CE120" s="36">
        <f t="shared" si="266"/>
        <v>0.007524072340262816</v>
      </c>
      <c r="CF120" s="36">
        <f t="shared" si="266"/>
        <v>0.0046035410709835325</v>
      </c>
      <c r="CG120" s="36">
        <f t="shared" si="266"/>
        <v>0.002607986020570699</v>
      </c>
      <c r="CH120" s="36">
        <f t="shared" si="266"/>
        <v>0.0013484378490576955</v>
      </c>
      <c r="CI120" s="36">
        <f t="shared" si="266"/>
        <v>0.0006233066795533382</v>
      </c>
      <c r="CJ120" s="36">
        <f t="shared" si="266"/>
        <v>0.0002495943447641417</v>
      </c>
      <c r="CK120" s="36">
        <f t="shared" si="266"/>
        <v>8.210176979685716E-05</v>
      </c>
      <c r="CL120" s="36">
        <f t="shared" si="266"/>
        <v>2.0106555868618083E-05</v>
      </c>
      <c r="CM120" s="36">
        <f t="shared" si="266"/>
        <v>2.827484419024417E-06</v>
      </c>
      <c r="CN120" s="36">
        <f t="shared" si="266"/>
        <v>0</v>
      </c>
      <c r="CO120" s="36">
        <f t="shared" si="266"/>
        <v>0</v>
      </c>
      <c r="CP120" s="36">
        <f t="shared" si="266"/>
        <v>0</v>
      </c>
      <c r="CQ120" s="36">
        <f t="shared" si="266"/>
        <v>0</v>
      </c>
      <c r="CR120" s="36">
        <f t="shared" si="266"/>
        <v>0</v>
      </c>
      <c r="CS120" s="36">
        <f t="shared" si="266"/>
        <v>0</v>
      </c>
      <c r="CT120" s="36">
        <f t="shared" si="266"/>
        <v>0</v>
      </c>
      <c r="CU120" s="36">
        <f t="shared" si="266"/>
        <v>0</v>
      </c>
      <c r="CV120" s="36">
        <f t="shared" si="266"/>
        <v>0</v>
      </c>
      <c r="CW120" s="36">
        <f t="shared" si="266"/>
        <v>0</v>
      </c>
      <c r="CX120" s="36">
        <f t="shared" si="266"/>
        <v>0</v>
      </c>
      <c r="CY120" s="36">
        <f t="shared" si="266"/>
        <v>0</v>
      </c>
      <c r="CZ120" s="36">
        <f t="shared" si="266"/>
        <v>0</v>
      </c>
      <c r="DA120" s="36">
        <f t="shared" si="266"/>
        <v>0</v>
      </c>
      <c r="DB120" s="36">
        <f t="shared" si="266"/>
        <v>0</v>
      </c>
      <c r="DC120" s="36">
        <f>DC119+DB118+DA117+CZ116+CY115+CX114</f>
        <v>0</v>
      </c>
      <c r="DD120" s="36">
        <f>DD119+DC118+DB117+DA116+CZ115+CY114</f>
        <v>0</v>
      </c>
      <c r="DE120" s="36">
        <f>DE119+DD118+DC117+DB116+DA115+CZ114</f>
        <v>0</v>
      </c>
      <c r="DF120" s="36">
        <f>DF119+DE118+DD117+DC116+DB115+DA114</f>
        <v>0</v>
      </c>
      <c r="DG120" s="36">
        <f>DG119+DF118+DE117+DD116+DC115+DB114</f>
        <v>0</v>
      </c>
    </row>
    <row r="121" spans="2:111" ht="12.75" customHeight="1">
      <c r="B121" s="12"/>
      <c r="C121" s="12"/>
      <c r="D121" s="12"/>
      <c r="E121" s="12"/>
      <c r="F121" s="12"/>
      <c r="G121" s="18"/>
      <c r="H121" s="45">
        <f aca="true" t="shared" si="267" ref="H121:H126">I121^2</f>
        <v>25</v>
      </c>
      <c r="I121" s="32">
        <v>5</v>
      </c>
      <c r="J121" s="34">
        <f>J114</f>
        <v>0.45</v>
      </c>
      <c r="K121" s="35">
        <f>K120*$J121</f>
        <v>6.866455078125007E-22</v>
      </c>
      <c r="L121" s="35">
        <f>L120*$J121</f>
        <v>1.0986328125000012E-20</v>
      </c>
      <c r="M121" s="35">
        <f>M120*$J121</f>
        <v>1.0437011718750012E-19</v>
      </c>
      <c r="N121" s="35">
        <f>N120*$J121</f>
        <v>7.470703125000009E-19</v>
      </c>
      <c r="O121" s="35">
        <f>O120*$J121</f>
        <v>4.424743652343755E-18</v>
      </c>
      <c r="P121" s="1">
        <f aca="true" t="shared" si="268" ref="P121:AP121">P120*$J121</f>
        <v>2.2818603515625027E-17</v>
      </c>
      <c r="Q121" s="1">
        <f t="shared" si="268"/>
        <v>1.0555664062500011E-16</v>
      </c>
      <c r="R121" s="1">
        <f t="shared" si="268"/>
        <v>4.467700195312504E-16</v>
      </c>
      <c r="S121" s="1">
        <f t="shared" si="268"/>
        <v>1.7541416931152364E-15</v>
      </c>
      <c r="T121" s="1">
        <f t="shared" si="268"/>
        <v>6.453720703125006E-15</v>
      </c>
      <c r="U121" s="1">
        <f t="shared" si="268"/>
        <v>2.2421925659179712E-14</v>
      </c>
      <c r="V121" s="1">
        <f t="shared" si="268"/>
        <v>7.400581787109383E-14</v>
      </c>
      <c r="W121" s="1">
        <f t="shared" si="268"/>
        <v>2.3317789855957055E-13</v>
      </c>
      <c r="X121" s="1">
        <f t="shared" si="268"/>
        <v>7.041198339843758E-13</v>
      </c>
      <c r="Y121" s="1">
        <f t="shared" si="268"/>
        <v>2.044370335693361E-12</v>
      </c>
      <c r="Z121" s="1">
        <f t="shared" si="268"/>
        <v>5.722903597412115E-12</v>
      </c>
      <c r="AA121" s="1">
        <f t="shared" si="268"/>
        <v>1.548196462806703E-11</v>
      </c>
      <c r="AB121" s="1">
        <f t="shared" si="268"/>
        <v>4.055587156494144E-11</v>
      </c>
      <c r="AC121" s="1">
        <f t="shared" si="268"/>
        <v>1.0304959887268076E-10</v>
      </c>
      <c r="AD121" s="1">
        <f t="shared" si="268"/>
        <v>2.5436266515747096E-10</v>
      </c>
      <c r="AE121" s="1">
        <f t="shared" si="268"/>
        <v>6.107216320788579E-10</v>
      </c>
      <c r="AF121" s="1">
        <f t="shared" si="268"/>
        <v>1.4279581973474133E-09</v>
      </c>
      <c r="AG121" s="1">
        <f t="shared" si="268"/>
        <v>3.254699337352297E-09</v>
      </c>
      <c r="AH121" s="1">
        <f t="shared" si="268"/>
        <v>7.238019883106695E-09</v>
      </c>
      <c r="AI121" s="1">
        <f t="shared" si="268"/>
        <v>1.5717690498657087E-08</v>
      </c>
      <c r="AJ121" s="1">
        <f t="shared" si="268"/>
        <v>3.335231493945925E-08</v>
      </c>
      <c r="AK121" s="1">
        <f t="shared" si="268"/>
        <v>6.919996139319399E-08</v>
      </c>
      <c r="AL121" s="1">
        <f t="shared" si="268"/>
        <v>1.4046647503893317E-07</v>
      </c>
      <c r="AM121" s="1">
        <f t="shared" si="268"/>
        <v>2.790897400689864E-07</v>
      </c>
      <c r="AN121" s="1">
        <f t="shared" si="268"/>
        <v>5.430159470134866E-07</v>
      </c>
      <c r="AO121" s="1">
        <f t="shared" si="268"/>
        <v>1.0350229521209058E-06</v>
      </c>
      <c r="AP121" s="1">
        <f t="shared" si="268"/>
        <v>1.9333347838510265E-06</v>
      </c>
      <c r="AQ121" s="1">
        <f aca="true" t="shared" si="269" ref="AQ121:BV121">AQ120*$J121</f>
        <v>3.5401065685622544E-06</v>
      </c>
      <c r="AR121" s="1">
        <f t="shared" si="269"/>
        <v>6.356134388466928E-06</v>
      </c>
      <c r="AS121" s="1">
        <f t="shared" si="269"/>
        <v>1.119274207470877E-05</v>
      </c>
      <c r="AT121" s="1">
        <f t="shared" si="269"/>
        <v>1.9334400259772563E-05</v>
      </c>
      <c r="AU121" s="1">
        <f t="shared" si="269"/>
        <v>3.276765985279915E-05</v>
      </c>
      <c r="AV121" s="1">
        <f t="shared" si="269"/>
        <v>5.449249379221468E-05</v>
      </c>
      <c r="AW121" s="1">
        <f t="shared" si="269"/>
        <v>8.892978570944189E-05</v>
      </c>
      <c r="AX121" s="1">
        <f t="shared" si="269"/>
        <v>0.00014243182513420382</v>
      </c>
      <c r="AY121" s="1">
        <f t="shared" si="269"/>
        <v>0.00022388932243161218</v>
      </c>
      <c r="AZ121" s="1">
        <f t="shared" si="269"/>
        <v>0.0003454069978613015</v>
      </c>
      <c r="BA121" s="1">
        <f t="shared" si="269"/>
        <v>0.0005229892377274812</v>
      </c>
      <c r="BB121" s="1">
        <f t="shared" si="269"/>
        <v>0.0007771381187797714</v>
      </c>
      <c r="BC121" s="1">
        <f t="shared" si="269"/>
        <v>0.001133221623214542</v>
      </c>
      <c r="BD121" s="1">
        <f t="shared" si="269"/>
        <v>0.0016214258243233916</v>
      </c>
      <c r="BE121" s="1">
        <f t="shared" si="269"/>
        <v>0.002276072023663138</v>
      </c>
      <c r="BF121" s="1">
        <f t="shared" si="269"/>
        <v>0.0031340712471610963</v>
      </c>
      <c r="BG121" s="1">
        <f t="shared" si="269"/>
        <v>0.004232319385524498</v>
      </c>
      <c r="BH121" s="1">
        <f t="shared" si="269"/>
        <v>0.005603923325723497</v>
      </c>
      <c r="BI121" s="1">
        <f t="shared" si="269"/>
        <v>0.007273296880428763</v>
      </c>
      <c r="BJ121" s="1">
        <f t="shared" si="269"/>
        <v>0.009250380334092114</v>
      </c>
      <c r="BK121" s="1">
        <f t="shared" si="269"/>
        <v>0.011524496763741987</v>
      </c>
      <c r="BL121" s="1">
        <f t="shared" si="269"/>
        <v>0.014058627643427937</v>
      </c>
      <c r="BM121" s="1">
        <f t="shared" si="269"/>
        <v>0.01678512438550971</v>
      </c>
      <c r="BN121" s="1">
        <f t="shared" si="269"/>
        <v>0.019603979750005635</v>
      </c>
      <c r="BO121" s="1">
        <f t="shared" si="269"/>
        <v>0.022384732392742704</v>
      </c>
      <c r="BP121" s="1">
        <f t="shared" si="269"/>
        <v>0.024972775396923996</v>
      </c>
      <c r="BQ121" s="1">
        <f t="shared" si="269"/>
        <v>0.027200292618926293</v>
      </c>
      <c r="BR121" s="1">
        <f t="shared" si="269"/>
        <v>0.028901317626144844</v>
      </c>
      <c r="BS121" s="1">
        <f t="shared" si="269"/>
        <v>0.029929501174894856</v>
      </c>
      <c r="BT121" s="1">
        <f t="shared" si="269"/>
        <v>0.030176425014283803</v>
      </c>
      <c r="BU121" s="1">
        <f t="shared" si="269"/>
        <v>0.029587691240610257</v>
      </c>
      <c r="BV121" s="1">
        <f t="shared" si="269"/>
        <v>0.02817390160123106</v>
      </c>
      <c r="BW121" s="1">
        <f aca="true" t="shared" si="270" ref="BW121:DB121">BW120*$J121</f>
        <v>0.02601415038887735</v>
      </c>
      <c r="BX121" s="1">
        <f t="shared" si="270"/>
        <v>0.023250510178529412</v>
      </c>
      <c r="BY121" s="1">
        <f t="shared" si="270"/>
        <v>0.020073697146604903</v>
      </c>
      <c r="BZ121" s="1">
        <f t="shared" si="270"/>
        <v>0.016701549844843084</v>
      </c>
      <c r="CA121" s="1">
        <f t="shared" si="270"/>
        <v>0.013353536438635601</v>
      </c>
      <c r="CB121" s="1">
        <f t="shared" si="270"/>
        <v>0.010225559208978097</v>
      </c>
      <c r="CC121" s="1">
        <f t="shared" si="270"/>
        <v>0.0074690242016424695</v>
      </c>
      <c r="CD121" s="1">
        <f t="shared" si="270"/>
        <v>0.005177977009336508</v>
      </c>
      <c r="CE121" s="1">
        <f t="shared" si="270"/>
        <v>0.0033858325531182674</v>
      </c>
      <c r="CF121" s="1">
        <f t="shared" si="270"/>
        <v>0.0020715934819425896</v>
      </c>
      <c r="CG121" s="1">
        <f t="shared" si="270"/>
        <v>0.0011735937092568144</v>
      </c>
      <c r="CH121" s="1">
        <f t="shared" si="270"/>
        <v>0.000606797032075963</v>
      </c>
      <c r="CI121" s="1">
        <f t="shared" si="270"/>
        <v>0.0002804880057990022</v>
      </c>
      <c r="CJ121" s="1">
        <f t="shared" si="270"/>
        <v>0.00011231745514386378</v>
      </c>
      <c r="CK121" s="1">
        <f t="shared" si="270"/>
        <v>3.6945796408585726E-05</v>
      </c>
      <c r="CL121" s="1">
        <f t="shared" si="270"/>
        <v>9.047950140878137E-06</v>
      </c>
      <c r="CM121" s="1">
        <f t="shared" si="270"/>
        <v>1.2723679885609876E-06</v>
      </c>
      <c r="CN121" s="1">
        <f t="shared" si="270"/>
        <v>0</v>
      </c>
      <c r="CO121" s="1">
        <f t="shared" si="270"/>
        <v>0</v>
      </c>
      <c r="CP121" s="1">
        <f t="shared" si="270"/>
        <v>0</v>
      </c>
      <c r="CQ121" s="1">
        <f t="shared" si="270"/>
        <v>0</v>
      </c>
      <c r="CR121" s="1">
        <f t="shared" si="270"/>
        <v>0</v>
      </c>
      <c r="CS121" s="1">
        <f t="shared" si="270"/>
        <v>0</v>
      </c>
      <c r="CT121" s="1">
        <f t="shared" si="270"/>
        <v>0</v>
      </c>
      <c r="CU121" s="1">
        <f t="shared" si="270"/>
        <v>0</v>
      </c>
      <c r="CV121" s="1">
        <f t="shared" si="270"/>
        <v>0</v>
      </c>
      <c r="CW121" s="1">
        <f t="shared" si="270"/>
        <v>0</v>
      </c>
      <c r="CX121" s="1">
        <f t="shared" si="270"/>
        <v>0</v>
      </c>
      <c r="CY121" s="1">
        <f t="shared" si="270"/>
        <v>0</v>
      </c>
      <c r="CZ121" s="1">
        <f t="shared" si="270"/>
        <v>0</v>
      </c>
      <c r="DA121" s="1">
        <f t="shared" si="270"/>
        <v>0</v>
      </c>
      <c r="DB121" s="1">
        <f t="shared" si="270"/>
        <v>0</v>
      </c>
      <c r="DC121" s="1">
        <f>DC120*$J121</f>
        <v>0</v>
      </c>
      <c r="DD121" s="1">
        <f>DD120*$J121</f>
        <v>0</v>
      </c>
      <c r="DE121" s="1">
        <f>DE120*$J121</f>
        <v>0</v>
      </c>
      <c r="DF121" s="1">
        <f>DF120*$J121</f>
        <v>0</v>
      </c>
      <c r="DG121" s="1">
        <f>DG120*$J121</f>
        <v>0</v>
      </c>
    </row>
    <row r="122" spans="7:111" ht="12.75" customHeight="1">
      <c r="G122" s="19"/>
      <c r="H122" s="46">
        <f t="shared" si="267"/>
        <v>16</v>
      </c>
      <c r="I122" s="32">
        <v>4</v>
      </c>
      <c r="J122" s="34">
        <f t="shared" si="182"/>
        <v>0.2</v>
      </c>
      <c r="K122" s="35">
        <f>K120*$J122</f>
        <v>3.051757812500003E-22</v>
      </c>
      <c r="L122" s="35">
        <f>L120*$J122</f>
        <v>4.882812500000005E-21</v>
      </c>
      <c r="M122" s="35">
        <f>M120*$J122</f>
        <v>4.6386718750000056E-20</v>
      </c>
      <c r="N122" s="35">
        <f>N120*$J122</f>
        <v>3.320312500000004E-19</v>
      </c>
      <c r="O122" s="35">
        <f>O120*$J122</f>
        <v>1.9665527343750023E-18</v>
      </c>
      <c r="P122" s="1">
        <f aca="true" t="shared" si="271" ref="P122:BV122">P120*$J122</f>
        <v>1.0141601562500012E-17</v>
      </c>
      <c r="Q122" s="1">
        <f t="shared" si="271"/>
        <v>4.6914062500000046E-17</v>
      </c>
      <c r="R122" s="1">
        <f t="shared" si="271"/>
        <v>1.985644531250002E-16</v>
      </c>
      <c r="S122" s="1">
        <f t="shared" si="271"/>
        <v>7.796185302734384E-16</v>
      </c>
      <c r="T122" s="1">
        <f t="shared" si="271"/>
        <v>2.868320312500003E-15</v>
      </c>
      <c r="U122" s="1">
        <f t="shared" si="271"/>
        <v>9.965300292968761E-15</v>
      </c>
      <c r="V122" s="1">
        <f t="shared" si="271"/>
        <v>3.2891474609375036E-14</v>
      </c>
      <c r="W122" s="1">
        <f t="shared" si="271"/>
        <v>1.0363462158203137E-13</v>
      </c>
      <c r="X122" s="1">
        <f t="shared" si="271"/>
        <v>3.1294214843750036E-13</v>
      </c>
      <c r="Y122" s="1">
        <f t="shared" si="271"/>
        <v>9.086090380859383E-13</v>
      </c>
      <c r="Z122" s="1">
        <f t="shared" si="271"/>
        <v>2.54351270996094E-12</v>
      </c>
      <c r="AA122" s="1">
        <f t="shared" si="271"/>
        <v>6.8808731680297914E-12</v>
      </c>
      <c r="AB122" s="1">
        <f t="shared" si="271"/>
        <v>1.8024831806640642E-11</v>
      </c>
      <c r="AC122" s="1">
        <f t="shared" si="271"/>
        <v>4.579982172119145E-11</v>
      </c>
      <c r="AD122" s="1">
        <f t="shared" si="271"/>
        <v>1.1305007340332042E-10</v>
      </c>
      <c r="AE122" s="1">
        <f t="shared" si="271"/>
        <v>2.7143183647949237E-10</v>
      </c>
      <c r="AF122" s="1">
        <f t="shared" si="271"/>
        <v>6.346480877099615E-10</v>
      </c>
      <c r="AG122" s="1">
        <f t="shared" si="271"/>
        <v>1.4465330388232432E-09</v>
      </c>
      <c r="AH122" s="1">
        <f t="shared" si="271"/>
        <v>3.216897725825198E-09</v>
      </c>
      <c r="AI122" s="1">
        <f t="shared" si="271"/>
        <v>6.985640221625372E-09</v>
      </c>
      <c r="AJ122" s="1">
        <f t="shared" si="271"/>
        <v>1.4823251084204111E-08</v>
      </c>
      <c r="AK122" s="1">
        <f t="shared" si="271"/>
        <v>3.075553839697511E-08</v>
      </c>
      <c r="AL122" s="1">
        <f t="shared" si="271"/>
        <v>6.242954446174808E-08</v>
      </c>
      <c r="AM122" s="1">
        <f t="shared" si="271"/>
        <v>1.2403988447510506E-07</v>
      </c>
      <c r="AN122" s="1">
        <f t="shared" si="271"/>
        <v>2.4134042089488295E-07</v>
      </c>
      <c r="AO122" s="1">
        <f t="shared" si="271"/>
        <v>4.600102009426248E-07</v>
      </c>
      <c r="AP122" s="1">
        <f t="shared" si="271"/>
        <v>8.592599039337897E-07</v>
      </c>
      <c r="AQ122" s="1">
        <f t="shared" si="271"/>
        <v>1.5733806971387798E-06</v>
      </c>
      <c r="AR122" s="1">
        <f t="shared" si="271"/>
        <v>2.824948617096413E-06</v>
      </c>
      <c r="AS122" s="1">
        <f t="shared" si="271"/>
        <v>4.974552033203898E-06</v>
      </c>
      <c r="AT122" s="1">
        <f t="shared" si="271"/>
        <v>8.59306678212114E-06</v>
      </c>
      <c r="AU122" s="1">
        <f t="shared" si="271"/>
        <v>1.4563404379021846E-05</v>
      </c>
      <c r="AV122" s="1">
        <f t="shared" si="271"/>
        <v>2.421888612987319E-05</v>
      </c>
      <c r="AW122" s="1">
        <f t="shared" si="271"/>
        <v>3.95243492041964E-05</v>
      </c>
      <c r="AX122" s="1">
        <f t="shared" si="271"/>
        <v>6.330303339297948E-05</v>
      </c>
      <c r="AY122" s="1">
        <f t="shared" si="271"/>
        <v>9.950636552516098E-05</v>
      </c>
      <c r="AZ122" s="1">
        <f t="shared" si="271"/>
        <v>0.00015351422127168955</v>
      </c>
      <c r="BA122" s="1">
        <f t="shared" si="271"/>
        <v>0.0002324396612122139</v>
      </c>
      <c r="BB122" s="1">
        <f t="shared" si="271"/>
        <v>0.0003453947194576762</v>
      </c>
      <c r="BC122" s="1">
        <f t="shared" si="271"/>
        <v>0.0005036540547620187</v>
      </c>
      <c r="BD122" s="1">
        <f t="shared" si="271"/>
        <v>0.0007206336996992851</v>
      </c>
      <c r="BE122" s="1">
        <f t="shared" si="271"/>
        <v>0.001011587566072506</v>
      </c>
      <c r="BF122" s="1">
        <f t="shared" si="271"/>
        <v>0.0013929205542938207</v>
      </c>
      <c r="BG122" s="1">
        <f t="shared" si="271"/>
        <v>0.001881030838010888</v>
      </c>
      <c r="BH122" s="1">
        <f t="shared" si="271"/>
        <v>0.0024906325892104435</v>
      </c>
      <c r="BI122" s="1">
        <f t="shared" si="271"/>
        <v>0.0032325763913016725</v>
      </c>
      <c r="BJ122" s="1">
        <f t="shared" si="271"/>
        <v>0.004111280148485385</v>
      </c>
      <c r="BK122" s="1">
        <f t="shared" si="271"/>
        <v>0.005121998561663105</v>
      </c>
      <c r="BL122" s="1">
        <f t="shared" si="271"/>
        <v>0.006248278952634638</v>
      </c>
      <c r="BM122" s="1">
        <f t="shared" si="271"/>
        <v>0.007460055282448759</v>
      </c>
      <c r="BN122" s="1">
        <f t="shared" si="271"/>
        <v>0.008712879888891393</v>
      </c>
      <c r="BO122" s="1">
        <f t="shared" si="271"/>
        <v>0.009948769952330091</v>
      </c>
      <c r="BP122" s="1">
        <f t="shared" si="271"/>
        <v>0.011099011287521776</v>
      </c>
      <c r="BQ122" s="1">
        <f t="shared" si="271"/>
        <v>0.01208901894174502</v>
      </c>
      <c r="BR122" s="1">
        <f t="shared" si="271"/>
        <v>0.012845030056064376</v>
      </c>
      <c r="BS122" s="1">
        <f t="shared" si="271"/>
        <v>0.013302000522175492</v>
      </c>
      <c r="BT122" s="1">
        <f t="shared" si="271"/>
        <v>0.013411744450792802</v>
      </c>
      <c r="BU122" s="1">
        <f t="shared" si="271"/>
        <v>0.013150084995826782</v>
      </c>
      <c r="BV122" s="1">
        <f t="shared" si="271"/>
        <v>0.012521734044991581</v>
      </c>
      <c r="BW122" s="1">
        <f aca="true" t="shared" si="272" ref="BW122:DG122">BW120*$J122</f>
        <v>0.011561844617278822</v>
      </c>
      <c r="BX122" s="1">
        <f t="shared" si="272"/>
        <v>0.010333560079346405</v>
      </c>
      <c r="BY122" s="1">
        <f t="shared" si="272"/>
        <v>0.008921643176268845</v>
      </c>
      <c r="BZ122" s="1">
        <f t="shared" si="272"/>
        <v>0.007422911042152482</v>
      </c>
      <c r="CA122" s="1">
        <f t="shared" si="272"/>
        <v>0.005934905083838045</v>
      </c>
      <c r="CB122" s="1">
        <f t="shared" si="272"/>
        <v>0.004544692981768044</v>
      </c>
      <c r="CC122" s="1">
        <f t="shared" si="272"/>
        <v>0.0033195663118410976</v>
      </c>
      <c r="CD122" s="1">
        <f t="shared" si="272"/>
        <v>0.0023013231152606704</v>
      </c>
      <c r="CE122" s="1">
        <f t="shared" si="272"/>
        <v>0.0015048144680525632</v>
      </c>
      <c r="CF122" s="1">
        <f t="shared" si="272"/>
        <v>0.0009207082141967065</v>
      </c>
      <c r="CG122" s="1">
        <f t="shared" si="272"/>
        <v>0.0005215972041141398</v>
      </c>
      <c r="CH122" s="1">
        <f t="shared" si="272"/>
        <v>0.0002696875698115391</v>
      </c>
      <c r="CI122" s="1">
        <f t="shared" si="272"/>
        <v>0.00012466133591066764</v>
      </c>
      <c r="CJ122" s="1">
        <f t="shared" si="272"/>
        <v>4.9918868952828345E-05</v>
      </c>
      <c r="CK122" s="1">
        <f t="shared" si="272"/>
        <v>1.6420353959371435E-05</v>
      </c>
      <c r="CL122" s="1">
        <f t="shared" si="272"/>
        <v>4.0213111737236166E-06</v>
      </c>
      <c r="CM122" s="1">
        <f t="shared" si="272"/>
        <v>5.654968838048834E-07</v>
      </c>
      <c r="CN122" s="1">
        <f t="shared" si="272"/>
        <v>0</v>
      </c>
      <c r="CO122" s="1">
        <f t="shared" si="272"/>
        <v>0</v>
      </c>
      <c r="CP122" s="1">
        <f t="shared" si="272"/>
        <v>0</v>
      </c>
      <c r="CQ122" s="1">
        <f t="shared" si="272"/>
        <v>0</v>
      </c>
      <c r="CR122" s="1">
        <f t="shared" si="272"/>
        <v>0</v>
      </c>
      <c r="CS122" s="1">
        <f t="shared" si="272"/>
        <v>0</v>
      </c>
      <c r="CT122" s="1">
        <f t="shared" si="272"/>
        <v>0</v>
      </c>
      <c r="CU122" s="1">
        <f t="shared" si="272"/>
        <v>0</v>
      </c>
      <c r="CV122" s="1">
        <f t="shared" si="272"/>
        <v>0</v>
      </c>
      <c r="CW122" s="1">
        <f t="shared" si="272"/>
        <v>0</v>
      </c>
      <c r="CX122" s="1">
        <f t="shared" si="272"/>
        <v>0</v>
      </c>
      <c r="CY122" s="1">
        <f t="shared" si="272"/>
        <v>0</v>
      </c>
      <c r="CZ122" s="1">
        <f t="shared" si="272"/>
        <v>0</v>
      </c>
      <c r="DA122" s="1">
        <f t="shared" si="272"/>
        <v>0</v>
      </c>
      <c r="DB122" s="1">
        <f t="shared" si="272"/>
        <v>0</v>
      </c>
      <c r="DC122" s="1">
        <f t="shared" si="272"/>
        <v>0</v>
      </c>
      <c r="DD122" s="1">
        <f t="shared" si="272"/>
        <v>0</v>
      </c>
      <c r="DE122" s="1">
        <f t="shared" si="272"/>
        <v>0</v>
      </c>
      <c r="DF122" s="1">
        <f t="shared" si="272"/>
        <v>0</v>
      </c>
      <c r="DG122" s="1">
        <f t="shared" si="272"/>
        <v>0</v>
      </c>
    </row>
    <row r="123" spans="7:111" ht="12.75" customHeight="1">
      <c r="G123" s="19"/>
      <c r="H123" s="46">
        <f t="shared" si="267"/>
        <v>9</v>
      </c>
      <c r="I123" s="32">
        <v>3</v>
      </c>
      <c r="J123" s="34">
        <f t="shared" si="182"/>
        <v>0.15</v>
      </c>
      <c r="K123" s="35">
        <f>K120*$J123</f>
        <v>2.288818359375002E-22</v>
      </c>
      <c r="L123" s="35">
        <f>L120*$J123</f>
        <v>3.662109375000003E-21</v>
      </c>
      <c r="M123" s="35">
        <f>M120*$J123</f>
        <v>3.4790039062500036E-20</v>
      </c>
      <c r="N123" s="35">
        <f>N120*$J123</f>
        <v>2.490234375000003E-19</v>
      </c>
      <c r="O123" s="35">
        <f>O120*$J123</f>
        <v>1.4749145507812518E-18</v>
      </c>
      <c r="P123" s="1">
        <f aca="true" t="shared" si="273" ref="P123:BV123">P120*$J123</f>
        <v>7.606201171875008E-18</v>
      </c>
      <c r="Q123" s="1">
        <f t="shared" si="273"/>
        <v>3.518554687500003E-17</v>
      </c>
      <c r="R123" s="1">
        <f t="shared" si="273"/>
        <v>1.4892333984375013E-16</v>
      </c>
      <c r="S123" s="1">
        <f t="shared" si="273"/>
        <v>5.847138977050788E-16</v>
      </c>
      <c r="T123" s="1">
        <f t="shared" si="273"/>
        <v>2.1512402343750023E-15</v>
      </c>
      <c r="U123" s="1">
        <f t="shared" si="273"/>
        <v>7.47397521972657E-15</v>
      </c>
      <c r="V123" s="1">
        <f t="shared" si="273"/>
        <v>2.4668605957031276E-14</v>
      </c>
      <c r="W123" s="1">
        <f t="shared" si="273"/>
        <v>7.772596618652352E-14</v>
      </c>
      <c r="X123" s="1">
        <f t="shared" si="273"/>
        <v>2.3470661132812527E-13</v>
      </c>
      <c r="Y123" s="1">
        <f t="shared" si="273"/>
        <v>6.814567785644537E-13</v>
      </c>
      <c r="Z123" s="1">
        <f t="shared" si="273"/>
        <v>1.907634532470705E-12</v>
      </c>
      <c r="AA123" s="1">
        <f t="shared" si="273"/>
        <v>5.160654876022343E-12</v>
      </c>
      <c r="AB123" s="1">
        <f t="shared" si="273"/>
        <v>1.3518623854980478E-11</v>
      </c>
      <c r="AC123" s="1">
        <f t="shared" si="273"/>
        <v>3.434986629089359E-11</v>
      </c>
      <c r="AD123" s="1">
        <f t="shared" si="273"/>
        <v>8.478755505249031E-11</v>
      </c>
      <c r="AE123" s="1">
        <f t="shared" si="273"/>
        <v>2.0357387735961926E-10</v>
      </c>
      <c r="AF123" s="1">
        <f t="shared" si="273"/>
        <v>4.759860657824711E-10</v>
      </c>
      <c r="AG123" s="1">
        <f t="shared" si="273"/>
        <v>1.0848997791174323E-09</v>
      </c>
      <c r="AH123" s="1">
        <f t="shared" si="273"/>
        <v>2.4126732943688984E-09</v>
      </c>
      <c r="AI123" s="1">
        <f t="shared" si="273"/>
        <v>5.239230166219029E-09</v>
      </c>
      <c r="AJ123" s="1">
        <f t="shared" si="273"/>
        <v>1.1117438313153084E-08</v>
      </c>
      <c r="AK123" s="1">
        <f t="shared" si="273"/>
        <v>2.306665379773133E-08</v>
      </c>
      <c r="AL123" s="1">
        <f t="shared" si="273"/>
        <v>4.682215834631105E-08</v>
      </c>
      <c r="AM123" s="1">
        <f t="shared" si="273"/>
        <v>9.30299133563288E-08</v>
      </c>
      <c r="AN123" s="1">
        <f t="shared" si="273"/>
        <v>1.810053156711622E-07</v>
      </c>
      <c r="AO123" s="1">
        <f t="shared" si="273"/>
        <v>3.450076507069686E-07</v>
      </c>
      <c r="AP123" s="1">
        <f t="shared" si="273"/>
        <v>6.444449279503422E-07</v>
      </c>
      <c r="AQ123" s="1">
        <f t="shared" si="273"/>
        <v>1.1800355228540847E-06</v>
      </c>
      <c r="AR123" s="1">
        <f t="shared" si="273"/>
        <v>2.1187114628223093E-06</v>
      </c>
      <c r="AS123" s="1">
        <f t="shared" si="273"/>
        <v>3.730914024902923E-06</v>
      </c>
      <c r="AT123" s="1">
        <f t="shared" si="273"/>
        <v>6.444800086590854E-06</v>
      </c>
      <c r="AU123" s="1">
        <f t="shared" si="273"/>
        <v>1.0922553284266384E-05</v>
      </c>
      <c r="AV123" s="1">
        <f t="shared" si="273"/>
        <v>1.816416459740489E-05</v>
      </c>
      <c r="AW123" s="1">
        <f t="shared" si="273"/>
        <v>2.9643261903147296E-05</v>
      </c>
      <c r="AX123" s="1">
        <f t="shared" si="273"/>
        <v>4.747727504473461E-05</v>
      </c>
      <c r="AY123" s="1">
        <f t="shared" si="273"/>
        <v>7.462977414387073E-05</v>
      </c>
      <c r="AZ123" s="1">
        <f t="shared" si="273"/>
        <v>0.00011513566595376716</v>
      </c>
      <c r="BA123" s="1">
        <f t="shared" si="273"/>
        <v>0.0001743297459091604</v>
      </c>
      <c r="BB123" s="1">
        <f t="shared" si="273"/>
        <v>0.00025904603959325714</v>
      </c>
      <c r="BC123" s="1">
        <f t="shared" si="273"/>
        <v>0.00037774054107151403</v>
      </c>
      <c r="BD123" s="1">
        <f t="shared" si="273"/>
        <v>0.0005404752747744638</v>
      </c>
      <c r="BE123" s="1">
        <f t="shared" si="273"/>
        <v>0.0007586906745543793</v>
      </c>
      <c r="BF123" s="1">
        <f t="shared" si="273"/>
        <v>0.0010446904157203653</v>
      </c>
      <c r="BG123" s="1">
        <f t="shared" si="273"/>
        <v>0.0014107731285081658</v>
      </c>
      <c r="BH123" s="1">
        <f t="shared" si="273"/>
        <v>0.0018679744419078323</v>
      </c>
      <c r="BI123" s="1">
        <f t="shared" si="273"/>
        <v>0.0024244322934762544</v>
      </c>
      <c r="BJ123" s="1">
        <f t="shared" si="273"/>
        <v>0.003083460111364038</v>
      </c>
      <c r="BK123" s="1">
        <f t="shared" si="273"/>
        <v>0.0038414989212473285</v>
      </c>
      <c r="BL123" s="1">
        <f t="shared" si="273"/>
        <v>0.004686209214475978</v>
      </c>
      <c r="BM123" s="1">
        <f t="shared" si="273"/>
        <v>0.005595041461836569</v>
      </c>
      <c r="BN123" s="1">
        <f t="shared" si="273"/>
        <v>0.006534659916668544</v>
      </c>
      <c r="BO123" s="1">
        <f t="shared" si="273"/>
        <v>0.007461577464247567</v>
      </c>
      <c r="BP123" s="1">
        <f t="shared" si="273"/>
        <v>0.008324258465641332</v>
      </c>
      <c r="BQ123" s="1">
        <f t="shared" si="273"/>
        <v>0.009066764206308765</v>
      </c>
      <c r="BR123" s="1">
        <f t="shared" si="273"/>
        <v>0.00963377254204828</v>
      </c>
      <c r="BS123" s="1">
        <f t="shared" si="273"/>
        <v>0.009976500391631619</v>
      </c>
      <c r="BT123" s="1">
        <f t="shared" si="273"/>
        <v>0.0100588083380946</v>
      </c>
      <c r="BU123" s="1">
        <f t="shared" si="273"/>
        <v>0.009862563746870084</v>
      </c>
      <c r="BV123" s="1">
        <f t="shared" si="273"/>
        <v>0.009391300533743685</v>
      </c>
      <c r="BW123" s="1">
        <f aca="true" t="shared" si="274" ref="BW123:DG123">BW120*$J123</f>
        <v>0.008671383462959115</v>
      </c>
      <c r="BX123" s="1">
        <f t="shared" si="274"/>
        <v>0.007750170059509803</v>
      </c>
      <c r="BY123" s="1">
        <f t="shared" si="274"/>
        <v>0.006691232382201634</v>
      </c>
      <c r="BZ123" s="1">
        <f t="shared" si="274"/>
        <v>0.005567183281614361</v>
      </c>
      <c r="CA123" s="1">
        <f t="shared" si="274"/>
        <v>0.004451178812878534</v>
      </c>
      <c r="CB123" s="1">
        <f t="shared" si="274"/>
        <v>0.0034085197363260323</v>
      </c>
      <c r="CC123" s="1">
        <f t="shared" si="274"/>
        <v>0.002489674733880823</v>
      </c>
      <c r="CD123" s="1">
        <f t="shared" si="274"/>
        <v>0.0017259923364455027</v>
      </c>
      <c r="CE123" s="1">
        <f t="shared" si="274"/>
        <v>0.0011286108510394223</v>
      </c>
      <c r="CF123" s="1">
        <f t="shared" si="274"/>
        <v>0.0006905311606475299</v>
      </c>
      <c r="CG123" s="1">
        <f t="shared" si="274"/>
        <v>0.0003911979030856048</v>
      </c>
      <c r="CH123" s="1">
        <f t="shared" si="274"/>
        <v>0.00020226567735865433</v>
      </c>
      <c r="CI123" s="1">
        <f t="shared" si="274"/>
        <v>9.349600193300073E-05</v>
      </c>
      <c r="CJ123" s="1">
        <f t="shared" si="274"/>
        <v>3.743915171462126E-05</v>
      </c>
      <c r="CK123" s="1">
        <f t="shared" si="274"/>
        <v>1.2315265469528574E-05</v>
      </c>
      <c r="CL123" s="1">
        <f t="shared" si="274"/>
        <v>3.0159833802927124E-06</v>
      </c>
      <c r="CM123" s="1">
        <f t="shared" si="274"/>
        <v>4.2412266285366255E-07</v>
      </c>
      <c r="CN123" s="1">
        <f t="shared" si="274"/>
        <v>0</v>
      </c>
      <c r="CO123" s="1">
        <f t="shared" si="274"/>
        <v>0</v>
      </c>
      <c r="CP123" s="1">
        <f t="shared" si="274"/>
        <v>0</v>
      </c>
      <c r="CQ123" s="1">
        <f t="shared" si="274"/>
        <v>0</v>
      </c>
      <c r="CR123" s="1">
        <f t="shared" si="274"/>
        <v>0</v>
      </c>
      <c r="CS123" s="1">
        <f t="shared" si="274"/>
        <v>0</v>
      </c>
      <c r="CT123" s="1">
        <f t="shared" si="274"/>
        <v>0</v>
      </c>
      <c r="CU123" s="1">
        <f t="shared" si="274"/>
        <v>0</v>
      </c>
      <c r="CV123" s="1">
        <f t="shared" si="274"/>
        <v>0</v>
      </c>
      <c r="CW123" s="1">
        <f t="shared" si="274"/>
        <v>0</v>
      </c>
      <c r="CX123" s="1">
        <f t="shared" si="274"/>
        <v>0</v>
      </c>
      <c r="CY123" s="1">
        <f t="shared" si="274"/>
        <v>0</v>
      </c>
      <c r="CZ123" s="1">
        <f t="shared" si="274"/>
        <v>0</v>
      </c>
      <c r="DA123" s="1">
        <f t="shared" si="274"/>
        <v>0</v>
      </c>
      <c r="DB123" s="1">
        <f t="shared" si="274"/>
        <v>0</v>
      </c>
      <c r="DC123" s="1">
        <f t="shared" si="274"/>
        <v>0</v>
      </c>
      <c r="DD123" s="1">
        <f t="shared" si="274"/>
        <v>0</v>
      </c>
      <c r="DE123" s="1">
        <f t="shared" si="274"/>
        <v>0</v>
      </c>
      <c r="DF123" s="1">
        <f t="shared" si="274"/>
        <v>0</v>
      </c>
      <c r="DG123" s="1">
        <f t="shared" si="274"/>
        <v>0</v>
      </c>
    </row>
    <row r="124" spans="7:111" ht="12.75" customHeight="1">
      <c r="G124" s="19"/>
      <c r="H124" s="46">
        <f t="shared" si="267"/>
        <v>4</v>
      </c>
      <c r="I124" s="32">
        <v>2</v>
      </c>
      <c r="J124" s="34">
        <f t="shared" si="182"/>
        <v>0.1</v>
      </c>
      <c r="K124" s="35">
        <f>K120*$J124</f>
        <v>1.5258789062500015E-22</v>
      </c>
      <c r="L124" s="35">
        <f>L120*$J124</f>
        <v>2.4414062500000024E-21</v>
      </c>
      <c r="M124" s="35">
        <f>M120*$J124</f>
        <v>2.3193359375000028E-20</v>
      </c>
      <c r="N124" s="35">
        <f>N120*$J124</f>
        <v>1.660156250000002E-19</v>
      </c>
      <c r="O124" s="35">
        <f>O120*$J124</f>
        <v>9.832763671875012E-19</v>
      </c>
      <c r="P124" s="1">
        <f aca="true" t="shared" si="275" ref="P124:BV124">P120*$J124</f>
        <v>5.070800781250006E-18</v>
      </c>
      <c r="Q124" s="1">
        <f t="shared" si="275"/>
        <v>2.3457031250000023E-17</v>
      </c>
      <c r="R124" s="1">
        <f t="shared" si="275"/>
        <v>9.92822265625001E-17</v>
      </c>
      <c r="S124" s="1">
        <f t="shared" si="275"/>
        <v>3.898092651367192E-16</v>
      </c>
      <c r="T124" s="1">
        <f t="shared" si="275"/>
        <v>1.4341601562500016E-15</v>
      </c>
      <c r="U124" s="1">
        <f t="shared" si="275"/>
        <v>4.9826501464843804E-15</v>
      </c>
      <c r="V124" s="1">
        <f t="shared" si="275"/>
        <v>1.6445737304687518E-14</v>
      </c>
      <c r="W124" s="1">
        <f t="shared" si="275"/>
        <v>5.181731079101569E-14</v>
      </c>
      <c r="X124" s="1">
        <f t="shared" si="275"/>
        <v>1.5647107421875018E-13</v>
      </c>
      <c r="Y124" s="1">
        <f t="shared" si="275"/>
        <v>4.5430451904296913E-13</v>
      </c>
      <c r="Z124" s="1">
        <f t="shared" si="275"/>
        <v>1.27175635498047E-12</v>
      </c>
      <c r="AA124" s="1">
        <f t="shared" si="275"/>
        <v>3.4404365840148957E-12</v>
      </c>
      <c r="AB124" s="1">
        <f t="shared" si="275"/>
        <v>9.012415903320321E-12</v>
      </c>
      <c r="AC124" s="1">
        <f t="shared" si="275"/>
        <v>2.2899910860595726E-11</v>
      </c>
      <c r="AD124" s="1">
        <f t="shared" si="275"/>
        <v>5.652503670166021E-11</v>
      </c>
      <c r="AE124" s="1">
        <f t="shared" si="275"/>
        <v>1.3571591823974618E-10</v>
      </c>
      <c r="AF124" s="1">
        <f t="shared" si="275"/>
        <v>3.1732404385498074E-10</v>
      </c>
      <c r="AG124" s="1">
        <f t="shared" si="275"/>
        <v>7.232665194116216E-10</v>
      </c>
      <c r="AH124" s="1">
        <f t="shared" si="275"/>
        <v>1.608448862912599E-09</v>
      </c>
      <c r="AI124" s="1">
        <f t="shared" si="275"/>
        <v>3.492820110812686E-09</v>
      </c>
      <c r="AJ124" s="1">
        <f t="shared" si="275"/>
        <v>7.411625542102056E-09</v>
      </c>
      <c r="AK124" s="1">
        <f t="shared" si="275"/>
        <v>1.5377769198487556E-08</v>
      </c>
      <c r="AL124" s="1">
        <f t="shared" si="275"/>
        <v>3.121477223087404E-08</v>
      </c>
      <c r="AM124" s="1">
        <f t="shared" si="275"/>
        <v>6.201994223755253E-08</v>
      </c>
      <c r="AN124" s="1">
        <f t="shared" si="275"/>
        <v>1.2067021044744148E-07</v>
      </c>
      <c r="AO124" s="1">
        <f t="shared" si="275"/>
        <v>2.300051004713124E-07</v>
      </c>
      <c r="AP124" s="1">
        <f t="shared" si="275"/>
        <v>4.2962995196689483E-07</v>
      </c>
      <c r="AQ124" s="1">
        <f t="shared" si="275"/>
        <v>7.866903485693899E-07</v>
      </c>
      <c r="AR124" s="1">
        <f t="shared" si="275"/>
        <v>1.4124743085482065E-06</v>
      </c>
      <c r="AS124" s="1">
        <f t="shared" si="275"/>
        <v>2.487276016601949E-06</v>
      </c>
      <c r="AT124" s="1">
        <f t="shared" si="275"/>
        <v>4.29653339106057E-06</v>
      </c>
      <c r="AU124" s="1">
        <f t="shared" si="275"/>
        <v>7.281702189510923E-06</v>
      </c>
      <c r="AV124" s="1">
        <f t="shared" si="275"/>
        <v>1.2109443064936596E-05</v>
      </c>
      <c r="AW124" s="1">
        <f t="shared" si="275"/>
        <v>1.97621746020982E-05</v>
      </c>
      <c r="AX124" s="1">
        <f t="shared" si="275"/>
        <v>3.165151669648974E-05</v>
      </c>
      <c r="AY124" s="1">
        <f t="shared" si="275"/>
        <v>4.975318276258049E-05</v>
      </c>
      <c r="AZ124" s="1">
        <f t="shared" si="275"/>
        <v>7.675711063584478E-05</v>
      </c>
      <c r="BA124" s="1">
        <f t="shared" si="275"/>
        <v>0.00011621983060610694</v>
      </c>
      <c r="BB124" s="1">
        <f t="shared" si="275"/>
        <v>0.0001726973597288381</v>
      </c>
      <c r="BC124" s="1">
        <f t="shared" si="275"/>
        <v>0.00025182702738100934</v>
      </c>
      <c r="BD124" s="1">
        <f t="shared" si="275"/>
        <v>0.00036031684984964255</v>
      </c>
      <c r="BE124" s="1">
        <f t="shared" si="275"/>
        <v>0.000505793783036253</v>
      </c>
      <c r="BF124" s="1">
        <f t="shared" si="275"/>
        <v>0.0006964602771469103</v>
      </c>
      <c r="BG124" s="1">
        <f t="shared" si="275"/>
        <v>0.000940515419005444</v>
      </c>
      <c r="BH124" s="1">
        <f t="shared" si="275"/>
        <v>0.0012453162946052217</v>
      </c>
      <c r="BI124" s="1">
        <f t="shared" si="275"/>
        <v>0.0016162881956508363</v>
      </c>
      <c r="BJ124" s="1">
        <f t="shared" si="275"/>
        <v>0.0020556400742426924</v>
      </c>
      <c r="BK124" s="1">
        <f t="shared" si="275"/>
        <v>0.0025609992808315525</v>
      </c>
      <c r="BL124" s="1">
        <f t="shared" si="275"/>
        <v>0.003124139476317319</v>
      </c>
      <c r="BM124" s="1">
        <f t="shared" si="275"/>
        <v>0.0037300276412243795</v>
      </c>
      <c r="BN124" s="1">
        <f t="shared" si="275"/>
        <v>0.004356439944445696</v>
      </c>
      <c r="BO124" s="1">
        <f t="shared" si="275"/>
        <v>0.004974384976165046</v>
      </c>
      <c r="BP124" s="1">
        <f t="shared" si="275"/>
        <v>0.005549505643760888</v>
      </c>
      <c r="BQ124" s="1">
        <f t="shared" si="275"/>
        <v>0.00604450947087251</v>
      </c>
      <c r="BR124" s="1">
        <f t="shared" si="275"/>
        <v>0.006422515028032188</v>
      </c>
      <c r="BS124" s="1">
        <f t="shared" si="275"/>
        <v>0.006651000261087746</v>
      </c>
      <c r="BT124" s="1">
        <f t="shared" si="275"/>
        <v>0.006705872225396401</v>
      </c>
      <c r="BU124" s="1">
        <f t="shared" si="275"/>
        <v>0.006575042497913391</v>
      </c>
      <c r="BV124" s="1">
        <f t="shared" si="275"/>
        <v>0.006260867022495791</v>
      </c>
      <c r="BW124" s="1">
        <f aca="true" t="shared" si="276" ref="BW124:DG124">BW120*$J124</f>
        <v>0.005780922308639411</v>
      </c>
      <c r="BX124" s="1">
        <f t="shared" si="276"/>
        <v>0.005166780039673202</v>
      </c>
      <c r="BY124" s="1">
        <f t="shared" si="276"/>
        <v>0.0044608215881344225</v>
      </c>
      <c r="BZ124" s="1">
        <f t="shared" si="276"/>
        <v>0.003711455521076241</v>
      </c>
      <c r="CA124" s="1">
        <f t="shared" si="276"/>
        <v>0.0029674525419190224</v>
      </c>
      <c r="CB124" s="1">
        <f t="shared" si="276"/>
        <v>0.002272346490884022</v>
      </c>
      <c r="CC124" s="1">
        <f t="shared" si="276"/>
        <v>0.0016597831559205488</v>
      </c>
      <c r="CD124" s="1">
        <f t="shared" si="276"/>
        <v>0.0011506615576303352</v>
      </c>
      <c r="CE124" s="1">
        <f t="shared" si="276"/>
        <v>0.0007524072340262816</v>
      </c>
      <c r="CF124" s="1">
        <f t="shared" si="276"/>
        <v>0.00046035410709835325</v>
      </c>
      <c r="CG124" s="1">
        <f t="shared" si="276"/>
        <v>0.0002607986020570699</v>
      </c>
      <c r="CH124" s="1">
        <f t="shared" si="276"/>
        <v>0.00013484378490576955</v>
      </c>
      <c r="CI124" s="1">
        <f t="shared" si="276"/>
        <v>6.233066795533382E-05</v>
      </c>
      <c r="CJ124" s="1">
        <f t="shared" si="276"/>
        <v>2.4959434476414172E-05</v>
      </c>
      <c r="CK124" s="1">
        <f t="shared" si="276"/>
        <v>8.210176979685717E-06</v>
      </c>
      <c r="CL124" s="1">
        <f t="shared" si="276"/>
        <v>2.0106555868618083E-06</v>
      </c>
      <c r="CM124" s="1">
        <f t="shared" si="276"/>
        <v>2.827484419024417E-07</v>
      </c>
      <c r="CN124" s="1">
        <f t="shared" si="276"/>
        <v>0</v>
      </c>
      <c r="CO124" s="1">
        <f t="shared" si="276"/>
        <v>0</v>
      </c>
      <c r="CP124" s="1">
        <f t="shared" si="276"/>
        <v>0</v>
      </c>
      <c r="CQ124" s="1">
        <f t="shared" si="276"/>
        <v>0</v>
      </c>
      <c r="CR124" s="1">
        <f t="shared" si="276"/>
        <v>0</v>
      </c>
      <c r="CS124" s="1">
        <f t="shared" si="276"/>
        <v>0</v>
      </c>
      <c r="CT124" s="1">
        <f t="shared" si="276"/>
        <v>0</v>
      </c>
      <c r="CU124" s="1">
        <f t="shared" si="276"/>
        <v>0</v>
      </c>
      <c r="CV124" s="1">
        <f t="shared" si="276"/>
        <v>0</v>
      </c>
      <c r="CW124" s="1">
        <f t="shared" si="276"/>
        <v>0</v>
      </c>
      <c r="CX124" s="1">
        <f t="shared" si="276"/>
        <v>0</v>
      </c>
      <c r="CY124" s="1">
        <f t="shared" si="276"/>
        <v>0</v>
      </c>
      <c r="CZ124" s="1">
        <f t="shared" si="276"/>
        <v>0</v>
      </c>
      <c r="DA124" s="1">
        <f t="shared" si="276"/>
        <v>0</v>
      </c>
      <c r="DB124" s="1">
        <f t="shared" si="276"/>
        <v>0</v>
      </c>
      <c r="DC124" s="1">
        <f t="shared" si="276"/>
        <v>0</v>
      </c>
      <c r="DD124" s="1">
        <f t="shared" si="276"/>
        <v>0</v>
      </c>
      <c r="DE124" s="1">
        <f t="shared" si="276"/>
        <v>0</v>
      </c>
      <c r="DF124" s="1">
        <f t="shared" si="276"/>
        <v>0</v>
      </c>
      <c r="DG124" s="1">
        <f t="shared" si="276"/>
        <v>0</v>
      </c>
    </row>
    <row r="125" spans="7:111" ht="12.75" customHeight="1">
      <c r="G125" s="19"/>
      <c r="H125" s="46">
        <f t="shared" si="267"/>
        <v>1</v>
      </c>
      <c r="I125" s="32">
        <v>1</v>
      </c>
      <c r="J125" s="34">
        <f t="shared" si="182"/>
        <v>0.05</v>
      </c>
      <c r="K125" s="35">
        <f>K120*$J125</f>
        <v>7.629394531250008E-23</v>
      </c>
      <c r="L125" s="35">
        <f>L120*$J125</f>
        <v>1.2207031250000012E-21</v>
      </c>
      <c r="M125" s="35">
        <f>M120*$J125</f>
        <v>1.1596679687500014E-20</v>
      </c>
      <c r="N125" s="35">
        <f>N120*$J125</f>
        <v>8.30078125000001E-20</v>
      </c>
      <c r="O125" s="35">
        <f>O120*$J125</f>
        <v>4.916381835937506E-19</v>
      </c>
      <c r="P125" s="1">
        <f aca="true" t="shared" si="277" ref="P125:BV125">P120*$J125</f>
        <v>2.535400390625003E-18</v>
      </c>
      <c r="Q125" s="1">
        <f t="shared" si="277"/>
        <v>1.1728515625000011E-17</v>
      </c>
      <c r="R125" s="1">
        <f t="shared" si="277"/>
        <v>4.964111328125005E-17</v>
      </c>
      <c r="S125" s="1">
        <f t="shared" si="277"/>
        <v>1.949046325683596E-16</v>
      </c>
      <c r="T125" s="1">
        <f t="shared" si="277"/>
        <v>7.170800781250008E-16</v>
      </c>
      <c r="U125" s="1">
        <f t="shared" si="277"/>
        <v>2.4913250732421902E-15</v>
      </c>
      <c r="V125" s="1">
        <f t="shared" si="277"/>
        <v>8.222868652343759E-15</v>
      </c>
      <c r="W125" s="1">
        <f t="shared" si="277"/>
        <v>2.5908655395507843E-14</v>
      </c>
      <c r="X125" s="1">
        <f t="shared" si="277"/>
        <v>7.823553710937509E-14</v>
      </c>
      <c r="Y125" s="1">
        <f t="shared" si="277"/>
        <v>2.2715225952148457E-13</v>
      </c>
      <c r="Z125" s="1">
        <f t="shared" si="277"/>
        <v>6.35878177490235E-13</v>
      </c>
      <c r="AA125" s="1">
        <f t="shared" si="277"/>
        <v>1.7202182920074479E-12</v>
      </c>
      <c r="AB125" s="1">
        <f t="shared" si="277"/>
        <v>4.5062079516601604E-12</v>
      </c>
      <c r="AC125" s="1">
        <f t="shared" si="277"/>
        <v>1.1449955430297863E-11</v>
      </c>
      <c r="AD125" s="1">
        <f t="shared" si="277"/>
        <v>2.8262518350830104E-11</v>
      </c>
      <c r="AE125" s="1">
        <f t="shared" si="277"/>
        <v>6.785795911987309E-11</v>
      </c>
      <c r="AF125" s="1">
        <f t="shared" si="277"/>
        <v>1.5866202192749037E-10</v>
      </c>
      <c r="AG125" s="1">
        <f t="shared" si="277"/>
        <v>3.616332597058108E-10</v>
      </c>
      <c r="AH125" s="1">
        <f t="shared" si="277"/>
        <v>8.042244314562995E-10</v>
      </c>
      <c r="AI125" s="1">
        <f t="shared" si="277"/>
        <v>1.746410055406343E-09</v>
      </c>
      <c r="AJ125" s="1">
        <f t="shared" si="277"/>
        <v>3.705812771051028E-09</v>
      </c>
      <c r="AK125" s="1">
        <f t="shared" si="277"/>
        <v>7.688884599243778E-09</v>
      </c>
      <c r="AL125" s="1">
        <f t="shared" si="277"/>
        <v>1.560738611543702E-08</v>
      </c>
      <c r="AM125" s="1">
        <f t="shared" si="277"/>
        <v>3.1009971118776265E-08</v>
      </c>
      <c r="AN125" s="1">
        <f t="shared" si="277"/>
        <v>6.033510522372074E-08</v>
      </c>
      <c r="AO125" s="1">
        <f t="shared" si="277"/>
        <v>1.150025502356562E-07</v>
      </c>
      <c r="AP125" s="1">
        <f t="shared" si="277"/>
        <v>2.1481497598344741E-07</v>
      </c>
      <c r="AQ125" s="1">
        <f t="shared" si="277"/>
        <v>3.9334517428469495E-07</v>
      </c>
      <c r="AR125" s="1">
        <f t="shared" si="277"/>
        <v>7.062371542741033E-07</v>
      </c>
      <c r="AS125" s="1">
        <f t="shared" si="277"/>
        <v>1.2436380083009746E-06</v>
      </c>
      <c r="AT125" s="1">
        <f t="shared" si="277"/>
        <v>2.148266695530285E-06</v>
      </c>
      <c r="AU125" s="1">
        <f t="shared" si="277"/>
        <v>3.6408510947554615E-06</v>
      </c>
      <c r="AV125" s="1">
        <f t="shared" si="277"/>
        <v>6.054721532468298E-06</v>
      </c>
      <c r="AW125" s="1">
        <f t="shared" si="277"/>
        <v>9.8810873010491E-06</v>
      </c>
      <c r="AX125" s="1">
        <f t="shared" si="277"/>
        <v>1.582575834824487E-05</v>
      </c>
      <c r="AY125" s="1">
        <f t="shared" si="277"/>
        <v>2.4876591381290245E-05</v>
      </c>
      <c r="AZ125" s="1">
        <f t="shared" si="277"/>
        <v>3.837855531792239E-05</v>
      </c>
      <c r="BA125" s="1">
        <f t="shared" si="277"/>
        <v>5.810991530305347E-05</v>
      </c>
      <c r="BB125" s="1">
        <f t="shared" si="277"/>
        <v>8.634867986441906E-05</v>
      </c>
      <c r="BC125" s="1">
        <f t="shared" si="277"/>
        <v>0.00012591351369050467</v>
      </c>
      <c r="BD125" s="1">
        <f t="shared" si="277"/>
        <v>0.00018015842492482127</v>
      </c>
      <c r="BE125" s="1">
        <f t="shared" si="277"/>
        <v>0.0002528968915181265</v>
      </c>
      <c r="BF125" s="1">
        <f t="shared" si="277"/>
        <v>0.00034823013857345517</v>
      </c>
      <c r="BG125" s="1">
        <f t="shared" si="277"/>
        <v>0.000470257709502722</v>
      </c>
      <c r="BH125" s="1">
        <f t="shared" si="277"/>
        <v>0.0006226581473026109</v>
      </c>
      <c r="BI125" s="1">
        <f t="shared" si="277"/>
        <v>0.0008081440978254181</v>
      </c>
      <c r="BJ125" s="1">
        <f t="shared" si="277"/>
        <v>0.0010278200371213462</v>
      </c>
      <c r="BK125" s="1">
        <f t="shared" si="277"/>
        <v>0.0012804996404157762</v>
      </c>
      <c r="BL125" s="1">
        <f t="shared" si="277"/>
        <v>0.0015620697381586595</v>
      </c>
      <c r="BM125" s="1">
        <f t="shared" si="277"/>
        <v>0.0018650138206121897</v>
      </c>
      <c r="BN125" s="1">
        <f t="shared" si="277"/>
        <v>0.002178219972222848</v>
      </c>
      <c r="BO125" s="1">
        <f t="shared" si="277"/>
        <v>0.002487192488082523</v>
      </c>
      <c r="BP125" s="1">
        <f t="shared" si="277"/>
        <v>0.002774752821880444</v>
      </c>
      <c r="BQ125" s="1">
        <f t="shared" si="277"/>
        <v>0.003022254735436255</v>
      </c>
      <c r="BR125" s="1">
        <f t="shared" si="277"/>
        <v>0.003211257514016094</v>
      </c>
      <c r="BS125" s="1">
        <f t="shared" si="277"/>
        <v>0.003325500130543873</v>
      </c>
      <c r="BT125" s="1">
        <f t="shared" si="277"/>
        <v>0.0033529361126982005</v>
      </c>
      <c r="BU125" s="1">
        <f t="shared" si="277"/>
        <v>0.0032875212489566954</v>
      </c>
      <c r="BV125" s="1">
        <f t="shared" si="277"/>
        <v>0.0031304335112478953</v>
      </c>
      <c r="BW125" s="1">
        <f aca="true" t="shared" si="278" ref="BW125:DG125">BW120*$J125</f>
        <v>0.0028904611543197054</v>
      </c>
      <c r="BX125" s="1">
        <f t="shared" si="278"/>
        <v>0.002583390019836601</v>
      </c>
      <c r="BY125" s="1">
        <f t="shared" si="278"/>
        <v>0.0022304107940672112</v>
      </c>
      <c r="BZ125" s="1">
        <f t="shared" si="278"/>
        <v>0.0018557277605381205</v>
      </c>
      <c r="CA125" s="1">
        <f t="shared" si="278"/>
        <v>0.0014837262709595112</v>
      </c>
      <c r="CB125" s="1">
        <f t="shared" si="278"/>
        <v>0.001136173245442011</v>
      </c>
      <c r="CC125" s="1">
        <f t="shared" si="278"/>
        <v>0.0008298915779602744</v>
      </c>
      <c r="CD125" s="1">
        <f t="shared" si="278"/>
        <v>0.0005753307788151676</v>
      </c>
      <c r="CE125" s="1">
        <f t="shared" si="278"/>
        <v>0.0003762036170131408</v>
      </c>
      <c r="CF125" s="1">
        <f t="shared" si="278"/>
        <v>0.00023017705354917662</v>
      </c>
      <c r="CG125" s="1">
        <f t="shared" si="278"/>
        <v>0.00013039930102853495</v>
      </c>
      <c r="CH125" s="1">
        <f t="shared" si="278"/>
        <v>6.742189245288478E-05</v>
      </c>
      <c r="CI125" s="1">
        <f t="shared" si="278"/>
        <v>3.116533397766691E-05</v>
      </c>
      <c r="CJ125" s="1">
        <f t="shared" si="278"/>
        <v>1.2479717238207086E-05</v>
      </c>
      <c r="CK125" s="1">
        <f t="shared" si="278"/>
        <v>4.105088489842859E-06</v>
      </c>
      <c r="CL125" s="1">
        <f t="shared" si="278"/>
        <v>1.0053277934309041E-06</v>
      </c>
      <c r="CM125" s="1">
        <f t="shared" si="278"/>
        <v>1.4137422095122084E-07</v>
      </c>
      <c r="CN125" s="1">
        <f t="shared" si="278"/>
        <v>0</v>
      </c>
      <c r="CO125" s="1">
        <f t="shared" si="278"/>
        <v>0</v>
      </c>
      <c r="CP125" s="1">
        <f t="shared" si="278"/>
        <v>0</v>
      </c>
      <c r="CQ125" s="1">
        <f t="shared" si="278"/>
        <v>0</v>
      </c>
      <c r="CR125" s="1">
        <f t="shared" si="278"/>
        <v>0</v>
      </c>
      <c r="CS125" s="1">
        <f t="shared" si="278"/>
        <v>0</v>
      </c>
      <c r="CT125" s="1">
        <f t="shared" si="278"/>
        <v>0</v>
      </c>
      <c r="CU125" s="1">
        <f t="shared" si="278"/>
        <v>0</v>
      </c>
      <c r="CV125" s="1">
        <f t="shared" si="278"/>
        <v>0</v>
      </c>
      <c r="CW125" s="1">
        <f t="shared" si="278"/>
        <v>0</v>
      </c>
      <c r="CX125" s="1">
        <f t="shared" si="278"/>
        <v>0</v>
      </c>
      <c r="CY125" s="1">
        <f t="shared" si="278"/>
        <v>0</v>
      </c>
      <c r="CZ125" s="1">
        <f t="shared" si="278"/>
        <v>0</v>
      </c>
      <c r="DA125" s="1">
        <f t="shared" si="278"/>
        <v>0</v>
      </c>
      <c r="DB125" s="1">
        <f t="shared" si="278"/>
        <v>0</v>
      </c>
      <c r="DC125" s="1">
        <f t="shared" si="278"/>
        <v>0</v>
      </c>
      <c r="DD125" s="1">
        <f t="shared" si="278"/>
        <v>0</v>
      </c>
      <c r="DE125" s="1">
        <f t="shared" si="278"/>
        <v>0</v>
      </c>
      <c r="DF125" s="1">
        <f t="shared" si="278"/>
        <v>0</v>
      </c>
      <c r="DG125" s="1">
        <f t="shared" si="278"/>
        <v>0</v>
      </c>
    </row>
    <row r="126" spans="7:111" ht="12.75" customHeight="1" thickBot="1">
      <c r="G126" s="20">
        <f>SUM(J121:J126)</f>
        <v>1</v>
      </c>
      <c r="H126" s="47">
        <f t="shared" si="267"/>
        <v>0</v>
      </c>
      <c r="I126" s="32">
        <v>0</v>
      </c>
      <c r="J126" s="34">
        <f t="shared" si="182"/>
        <v>0.05</v>
      </c>
      <c r="K126" s="35">
        <f>K120*$J126</f>
        <v>7.629394531250008E-23</v>
      </c>
      <c r="L126" s="35">
        <f>L120*$J126</f>
        <v>1.2207031250000012E-21</v>
      </c>
      <c r="M126" s="35">
        <f>M120*$J126</f>
        <v>1.1596679687500014E-20</v>
      </c>
      <c r="N126" s="35">
        <f>N120*$J126</f>
        <v>8.30078125000001E-20</v>
      </c>
      <c r="O126" s="35">
        <f>O120*$J126</f>
        <v>4.916381835937506E-19</v>
      </c>
      <c r="P126" s="1">
        <f aca="true" t="shared" si="279" ref="P126:BV126">P120*$J126</f>
        <v>2.535400390625003E-18</v>
      </c>
      <c r="Q126" s="1">
        <f t="shared" si="279"/>
        <v>1.1728515625000011E-17</v>
      </c>
      <c r="R126" s="1">
        <f t="shared" si="279"/>
        <v>4.964111328125005E-17</v>
      </c>
      <c r="S126" s="1">
        <f t="shared" si="279"/>
        <v>1.949046325683596E-16</v>
      </c>
      <c r="T126" s="1">
        <f t="shared" si="279"/>
        <v>7.170800781250008E-16</v>
      </c>
      <c r="U126" s="1">
        <f t="shared" si="279"/>
        <v>2.4913250732421902E-15</v>
      </c>
      <c r="V126" s="1">
        <f t="shared" si="279"/>
        <v>8.222868652343759E-15</v>
      </c>
      <c r="W126" s="1">
        <f t="shared" si="279"/>
        <v>2.5908655395507843E-14</v>
      </c>
      <c r="X126" s="1">
        <f t="shared" si="279"/>
        <v>7.823553710937509E-14</v>
      </c>
      <c r="Y126" s="1">
        <f t="shared" si="279"/>
        <v>2.2715225952148457E-13</v>
      </c>
      <c r="Z126" s="1">
        <f t="shared" si="279"/>
        <v>6.35878177490235E-13</v>
      </c>
      <c r="AA126" s="1">
        <f t="shared" si="279"/>
        <v>1.7202182920074479E-12</v>
      </c>
      <c r="AB126" s="1">
        <f t="shared" si="279"/>
        <v>4.5062079516601604E-12</v>
      </c>
      <c r="AC126" s="1">
        <f t="shared" si="279"/>
        <v>1.1449955430297863E-11</v>
      </c>
      <c r="AD126" s="1">
        <f t="shared" si="279"/>
        <v>2.8262518350830104E-11</v>
      </c>
      <c r="AE126" s="1">
        <f t="shared" si="279"/>
        <v>6.785795911987309E-11</v>
      </c>
      <c r="AF126" s="1">
        <f t="shared" si="279"/>
        <v>1.5866202192749037E-10</v>
      </c>
      <c r="AG126" s="1">
        <f t="shared" si="279"/>
        <v>3.616332597058108E-10</v>
      </c>
      <c r="AH126" s="1">
        <f t="shared" si="279"/>
        <v>8.042244314562995E-10</v>
      </c>
      <c r="AI126" s="1">
        <f t="shared" si="279"/>
        <v>1.746410055406343E-09</v>
      </c>
      <c r="AJ126" s="1">
        <f t="shared" si="279"/>
        <v>3.705812771051028E-09</v>
      </c>
      <c r="AK126" s="1">
        <f t="shared" si="279"/>
        <v>7.688884599243778E-09</v>
      </c>
      <c r="AL126" s="1">
        <f t="shared" si="279"/>
        <v>1.560738611543702E-08</v>
      </c>
      <c r="AM126" s="1">
        <f t="shared" si="279"/>
        <v>3.1009971118776265E-08</v>
      </c>
      <c r="AN126" s="1">
        <f t="shared" si="279"/>
        <v>6.033510522372074E-08</v>
      </c>
      <c r="AO126" s="1">
        <f t="shared" si="279"/>
        <v>1.150025502356562E-07</v>
      </c>
      <c r="AP126" s="1">
        <f t="shared" si="279"/>
        <v>2.1481497598344741E-07</v>
      </c>
      <c r="AQ126" s="1">
        <f t="shared" si="279"/>
        <v>3.9334517428469495E-07</v>
      </c>
      <c r="AR126" s="1">
        <f t="shared" si="279"/>
        <v>7.062371542741033E-07</v>
      </c>
      <c r="AS126" s="1">
        <f t="shared" si="279"/>
        <v>1.2436380083009746E-06</v>
      </c>
      <c r="AT126" s="1">
        <f t="shared" si="279"/>
        <v>2.148266695530285E-06</v>
      </c>
      <c r="AU126" s="1">
        <f t="shared" si="279"/>
        <v>3.6408510947554615E-06</v>
      </c>
      <c r="AV126" s="1">
        <f t="shared" si="279"/>
        <v>6.054721532468298E-06</v>
      </c>
      <c r="AW126" s="1">
        <f t="shared" si="279"/>
        <v>9.8810873010491E-06</v>
      </c>
      <c r="AX126" s="1">
        <f t="shared" si="279"/>
        <v>1.582575834824487E-05</v>
      </c>
      <c r="AY126" s="1">
        <f t="shared" si="279"/>
        <v>2.4876591381290245E-05</v>
      </c>
      <c r="AZ126" s="1">
        <f t="shared" si="279"/>
        <v>3.837855531792239E-05</v>
      </c>
      <c r="BA126" s="1">
        <f t="shared" si="279"/>
        <v>5.810991530305347E-05</v>
      </c>
      <c r="BB126" s="1">
        <f t="shared" si="279"/>
        <v>8.634867986441906E-05</v>
      </c>
      <c r="BC126" s="1">
        <f t="shared" si="279"/>
        <v>0.00012591351369050467</v>
      </c>
      <c r="BD126" s="1">
        <f t="shared" si="279"/>
        <v>0.00018015842492482127</v>
      </c>
      <c r="BE126" s="1">
        <f t="shared" si="279"/>
        <v>0.0002528968915181265</v>
      </c>
      <c r="BF126" s="1">
        <f t="shared" si="279"/>
        <v>0.00034823013857345517</v>
      </c>
      <c r="BG126" s="1">
        <f t="shared" si="279"/>
        <v>0.000470257709502722</v>
      </c>
      <c r="BH126" s="1">
        <f t="shared" si="279"/>
        <v>0.0006226581473026109</v>
      </c>
      <c r="BI126" s="1">
        <f t="shared" si="279"/>
        <v>0.0008081440978254181</v>
      </c>
      <c r="BJ126" s="1">
        <f t="shared" si="279"/>
        <v>0.0010278200371213462</v>
      </c>
      <c r="BK126" s="1">
        <f t="shared" si="279"/>
        <v>0.0012804996404157762</v>
      </c>
      <c r="BL126" s="1">
        <f t="shared" si="279"/>
        <v>0.0015620697381586595</v>
      </c>
      <c r="BM126" s="1">
        <f t="shared" si="279"/>
        <v>0.0018650138206121897</v>
      </c>
      <c r="BN126" s="1">
        <f t="shared" si="279"/>
        <v>0.002178219972222848</v>
      </c>
      <c r="BO126" s="1">
        <f t="shared" si="279"/>
        <v>0.002487192488082523</v>
      </c>
      <c r="BP126" s="1">
        <f t="shared" si="279"/>
        <v>0.002774752821880444</v>
      </c>
      <c r="BQ126" s="1">
        <f t="shared" si="279"/>
        <v>0.003022254735436255</v>
      </c>
      <c r="BR126" s="1">
        <f t="shared" si="279"/>
        <v>0.003211257514016094</v>
      </c>
      <c r="BS126" s="1">
        <f t="shared" si="279"/>
        <v>0.003325500130543873</v>
      </c>
      <c r="BT126" s="1">
        <f t="shared" si="279"/>
        <v>0.0033529361126982005</v>
      </c>
      <c r="BU126" s="1">
        <f t="shared" si="279"/>
        <v>0.0032875212489566954</v>
      </c>
      <c r="BV126" s="1">
        <f t="shared" si="279"/>
        <v>0.0031304335112478953</v>
      </c>
      <c r="BW126" s="1">
        <f aca="true" t="shared" si="280" ref="BW126:DG126">BW120*$J126</f>
        <v>0.0028904611543197054</v>
      </c>
      <c r="BX126" s="1">
        <f t="shared" si="280"/>
        <v>0.002583390019836601</v>
      </c>
      <c r="BY126" s="1">
        <f t="shared" si="280"/>
        <v>0.0022304107940672112</v>
      </c>
      <c r="BZ126" s="1">
        <f t="shared" si="280"/>
        <v>0.0018557277605381205</v>
      </c>
      <c r="CA126" s="1">
        <f t="shared" si="280"/>
        <v>0.0014837262709595112</v>
      </c>
      <c r="CB126" s="1">
        <f t="shared" si="280"/>
        <v>0.001136173245442011</v>
      </c>
      <c r="CC126" s="1">
        <f t="shared" si="280"/>
        <v>0.0008298915779602744</v>
      </c>
      <c r="CD126" s="1">
        <f t="shared" si="280"/>
        <v>0.0005753307788151676</v>
      </c>
      <c r="CE126" s="1">
        <f t="shared" si="280"/>
        <v>0.0003762036170131408</v>
      </c>
      <c r="CF126" s="1">
        <f t="shared" si="280"/>
        <v>0.00023017705354917662</v>
      </c>
      <c r="CG126" s="1">
        <f t="shared" si="280"/>
        <v>0.00013039930102853495</v>
      </c>
      <c r="CH126" s="1">
        <f t="shared" si="280"/>
        <v>6.742189245288478E-05</v>
      </c>
      <c r="CI126" s="1">
        <f t="shared" si="280"/>
        <v>3.116533397766691E-05</v>
      </c>
      <c r="CJ126" s="1">
        <f t="shared" si="280"/>
        <v>1.2479717238207086E-05</v>
      </c>
      <c r="CK126" s="1">
        <f t="shared" si="280"/>
        <v>4.105088489842859E-06</v>
      </c>
      <c r="CL126" s="1">
        <f t="shared" si="280"/>
        <v>1.0053277934309041E-06</v>
      </c>
      <c r="CM126" s="1">
        <f t="shared" si="280"/>
        <v>1.4137422095122084E-07</v>
      </c>
      <c r="CN126" s="1">
        <f t="shared" si="280"/>
        <v>0</v>
      </c>
      <c r="CO126" s="1">
        <f t="shared" si="280"/>
        <v>0</v>
      </c>
      <c r="CP126" s="1">
        <f t="shared" si="280"/>
        <v>0</v>
      </c>
      <c r="CQ126" s="1">
        <f t="shared" si="280"/>
        <v>0</v>
      </c>
      <c r="CR126" s="1">
        <f t="shared" si="280"/>
        <v>0</v>
      </c>
      <c r="CS126" s="1">
        <f t="shared" si="280"/>
        <v>0</v>
      </c>
      <c r="CT126" s="1">
        <f t="shared" si="280"/>
        <v>0</v>
      </c>
      <c r="CU126" s="1">
        <f t="shared" si="280"/>
        <v>0</v>
      </c>
      <c r="CV126" s="1">
        <f t="shared" si="280"/>
        <v>0</v>
      </c>
      <c r="CW126" s="1">
        <f t="shared" si="280"/>
        <v>0</v>
      </c>
      <c r="CX126" s="1">
        <f t="shared" si="280"/>
        <v>0</v>
      </c>
      <c r="CY126" s="1">
        <f t="shared" si="280"/>
        <v>0</v>
      </c>
      <c r="CZ126" s="1">
        <f t="shared" si="280"/>
        <v>0</v>
      </c>
      <c r="DA126" s="1">
        <f t="shared" si="280"/>
        <v>0</v>
      </c>
      <c r="DB126" s="1">
        <f t="shared" si="280"/>
        <v>0</v>
      </c>
      <c r="DC126" s="1">
        <f t="shared" si="280"/>
        <v>0</v>
      </c>
      <c r="DD126" s="1">
        <f t="shared" si="280"/>
        <v>0</v>
      </c>
      <c r="DE126" s="1">
        <f t="shared" si="280"/>
        <v>0</v>
      </c>
      <c r="DF126" s="1">
        <f t="shared" si="280"/>
        <v>0</v>
      </c>
      <c r="DG126" s="1">
        <f t="shared" si="280"/>
        <v>0</v>
      </c>
    </row>
    <row r="127" spans="1:111" ht="12.75" customHeight="1" thickBot="1">
      <c r="A127" s="2">
        <f>A120+1</f>
        <v>17</v>
      </c>
      <c r="B127" s="43">
        <f>SQRT(D127)</f>
        <v>6.098155458825234</v>
      </c>
      <c r="C127" s="13">
        <f>C120+E127</f>
        <v>63.75</v>
      </c>
      <c r="D127" s="14">
        <f>D120+F127</f>
        <v>37.1875</v>
      </c>
      <c r="E127" s="29">
        <f>SUMPRODUCT(I121:I126,J121:J126)</f>
        <v>3.75</v>
      </c>
      <c r="F127" s="14">
        <f>SUMPRODUCT(H121:H126,J121:J126)-SUMPRODUCT(J121:J126,I121:I126)^2</f>
        <v>2.1875</v>
      </c>
      <c r="G127" s="21"/>
      <c r="H127" s="22"/>
      <c r="K127" s="33">
        <f>K126</f>
        <v>7.629394531250008E-23</v>
      </c>
      <c r="L127" s="33">
        <f>L126+K125</f>
        <v>1.2969970703125013E-21</v>
      </c>
      <c r="M127" s="33">
        <f>M126+L125+K124</f>
        <v>1.2969970703125015E-20</v>
      </c>
      <c r="N127" s="33">
        <f>N126+M125+L124+K123</f>
        <v>9.727478027343762E-20</v>
      </c>
      <c r="O127" s="33">
        <f>O126+N125+M124+L123+K122</f>
        <v>6.018066406250008E-19</v>
      </c>
      <c r="P127" s="36">
        <f aca="true" t="shared" si="281" ref="P127:AP127">P126+O125+N124+M123+L122+K121</f>
        <v>3.2334136962890663E-18</v>
      </c>
      <c r="Q127" s="36">
        <f t="shared" si="281"/>
        <v>1.5553588867187518E-17</v>
      </c>
      <c r="R127" s="36">
        <f t="shared" si="281"/>
        <v>6.835174560546882E-17</v>
      </c>
      <c r="S127" s="36">
        <f t="shared" si="281"/>
        <v>2.783226013183597E-16</v>
      </c>
      <c r="T127" s="36">
        <f t="shared" si="281"/>
        <v>1.0610188293457042E-15</v>
      </c>
      <c r="U127" s="36">
        <f t="shared" si="281"/>
        <v>3.816870422363285E-15</v>
      </c>
      <c r="V127" s="36">
        <f t="shared" si="281"/>
        <v>1.3037188873291028E-14</v>
      </c>
      <c r="W127" s="36">
        <f t="shared" si="281"/>
        <v>4.249180297851568E-14</v>
      </c>
      <c r="X127" s="36">
        <f t="shared" si="281"/>
        <v>1.3268636703491227E-13</v>
      </c>
      <c r="Y127" s="36">
        <f t="shared" si="281"/>
        <v>3.9829273437500043E-13</v>
      </c>
      <c r="Z127" s="36">
        <f t="shared" si="281"/>
        <v>1.1525408776855478E-12</v>
      </c>
      <c r="AA127" s="36">
        <f t="shared" si="281"/>
        <v>3.2227480393219023E-12</v>
      </c>
      <c r="AB127" s="36">
        <f t="shared" si="281"/>
        <v>8.725759424209602E-12</v>
      </c>
      <c r="AC127" s="36">
        <f t="shared" si="281"/>
        <v>2.291696337051394E-11</v>
      </c>
      <c r="AD127" s="36">
        <f t="shared" si="281"/>
        <v>5.847342760612494E-11</v>
      </c>
      <c r="AE127" s="36">
        <f t="shared" si="281"/>
        <v>1.451427889517213E-10</v>
      </c>
      <c r="AF127" s="36">
        <f t="shared" si="281"/>
        <v>3.509016804746249E-10</v>
      </c>
      <c r="AG127" s="36">
        <f t="shared" si="281"/>
        <v>8.271544482116706E-10</v>
      </c>
      <c r="AH127" s="36">
        <f t="shared" si="281"/>
        <v>1.9028552846527117E-09</v>
      </c>
      <c r="AI127" s="36">
        <f t="shared" si="281"/>
        <v>4.2756815736936985E-09</v>
      </c>
      <c r="AJ127" s="36">
        <f t="shared" si="281"/>
        <v>9.390941188276223E-09</v>
      </c>
      <c r="AK127" s="36">
        <f t="shared" si="281"/>
        <v>2.0174682011647045E-08</v>
      </c>
      <c r="AL127" s="36">
        <f t="shared" si="281"/>
        <v>4.241872348617938E-08</v>
      </c>
      <c r="AM127" s="36">
        <f t="shared" si="281"/>
        <v>8.733622485058601E-08</v>
      </c>
      <c r="AN127" s="36">
        <f t="shared" si="281"/>
        <v>1.7616744395396356E-07</v>
      </c>
      <c r="AO127" s="36">
        <f t="shared" si="281"/>
        <v>3.482876093796749E-07</v>
      </c>
      <c r="AP127" s="36">
        <f t="shared" si="281"/>
        <v>6.75147155877816E-07</v>
      </c>
      <c r="AQ127" s="36">
        <f aca="true" t="shared" si="282" ref="AQ127:BV127">AQ126+AP125+AO124+AN123+AM122+AL121</f>
        <v>1.2836769259246554E-06</v>
      </c>
      <c r="AR127" s="36">
        <f t="shared" si="282"/>
        <v>2.3946500921965306E-06</v>
      </c>
      <c r="AS127" s="36">
        <f t="shared" si="282"/>
        <v>4.384036587050921E-06</v>
      </c>
      <c r="AT127" s="36">
        <f t="shared" si="282"/>
        <v>7.878697391288247E-06</v>
      </c>
      <c r="AU127" s="36">
        <f t="shared" si="282"/>
        <v>1.3901820750699812E-05</v>
      </c>
      <c r="AV127" s="36">
        <f t="shared" si="282"/>
        <v>2.4088075228845916E-05</v>
      </c>
      <c r="AW127" s="36">
        <f t="shared" si="282"/>
        <v>4.0992997531289995E-05</v>
      </c>
      <c r="AX127" s="36">
        <f t="shared" si="282"/>
        <v>6.852465085532685E-05</v>
      </c>
      <c r="AY127" s="36">
        <f t="shared" si="282"/>
        <v>0.00011252649356783263</v>
      </c>
      <c r="AZ127" s="36">
        <f t="shared" si="282"/>
        <v>0.000181536471281522</v>
      </c>
      <c r="BA127" s="36">
        <f t="shared" si="282"/>
        <v>0.00028773577142470207</v>
      </c>
      <c r="BB127" s="36">
        <f t="shared" si="282"/>
        <v>0.0004480782990496094</v>
      </c>
      <c r="BC127" s="36">
        <f t="shared" si="282"/>
        <v>0.0006855558807741626</v>
      </c>
      <c r="BD127" s="36">
        <f t="shared" si="282"/>
        <v>0.0010305025879566263</v>
      </c>
      <c r="BE127" s="36">
        <f t="shared" si="282"/>
        <v>0.0015217750424907296</v>
      </c>
      <c r="BF127" s="36">
        <f t="shared" si="282"/>
        <v>0.0022075683781978958</v>
      </c>
      <c r="BG127" s="36">
        <f t="shared" si="282"/>
        <v>0.003145549079428684</v>
      </c>
      <c r="BH127" s="36">
        <f t="shared" si="282"/>
        <v>0.00440192213142045</v>
      </c>
      <c r="BI127" s="36">
        <f t="shared" si="282"/>
        <v>0.006049021470249736</v>
      </c>
      <c r="BJ127" s="36">
        <f t="shared" si="282"/>
        <v>0.00816104613601711</v>
      </c>
      <c r="BK127" s="36">
        <f t="shared" si="282"/>
        <v>0.010807684400267775</v>
      </c>
      <c r="BL127" s="36">
        <f t="shared" si="282"/>
        <v>0.014045593721028324</v>
      </c>
      <c r="BM127" s="36">
        <f t="shared" si="282"/>
        <v>0.01790804266799161</v>
      </c>
      <c r="BN127" s="36">
        <f t="shared" si="282"/>
        <v>0.022393449219313834</v>
      </c>
      <c r="BO127" s="36">
        <f t="shared" si="282"/>
        <v>0.027454028211760947</v>
      </c>
      <c r="BP127" s="36">
        <f t="shared" si="282"/>
        <v>0.03298620243262186</v>
      </c>
      <c r="BQ127" s="36">
        <f t="shared" si="282"/>
        <v>0.038824735376026986</v>
      </c>
      <c r="BR127" s="36">
        <f t="shared" si="282"/>
        <v>0.044742599631861904</v>
      </c>
      <c r="BS127" s="36">
        <f t="shared" si="282"/>
        <v>0.050458275283409536</v>
      </c>
      <c r="BT127" s="36">
        <f t="shared" si="282"/>
        <v>0.055651459157847506</v>
      </c>
      <c r="BU127" s="36">
        <f t="shared" si="282"/>
        <v>0.05998702450345994</v>
      </c>
      <c r="BV127" s="36">
        <f t="shared" si="282"/>
        <v>0.06314565005222328</v>
      </c>
      <c r="BW127" s="36">
        <f aca="true" t="shared" si="283" ref="BW127:DB127">BW126+BV125+BU124+BT123+BS122+BR121</f>
        <v>0.06485806364989592</v>
      </c>
      <c r="BX127" s="36">
        <f t="shared" si="283"/>
        <v>0.06493852756920984</v>
      </c>
      <c r="BY127" s="36">
        <f t="shared" si="283"/>
        <v>0.0633125336663975</v>
      </c>
      <c r="BZ127" s="36">
        <f t="shared" si="283"/>
        <v>0.06003372734283949</v>
      </c>
      <c r="CA127" s="36">
        <f t="shared" si="283"/>
        <v>0.055286191897651736</v>
      </c>
      <c r="CB127" s="36">
        <f t="shared" si="283"/>
        <v>0.04937029788790315</v>
      </c>
      <c r="CC127" s="36">
        <f t="shared" si="283"/>
        <v>0.04267285400173393</v>
      </c>
      <c r="CD127" s="36">
        <f t="shared" si="283"/>
        <v>0.03562535584929538</v>
      </c>
      <c r="CE127" s="36">
        <f t="shared" si="283"/>
        <v>0.02865629221675602</v>
      </c>
      <c r="CF127" s="36">
        <f t="shared" si="283"/>
        <v>0.022144946382477118</v>
      </c>
      <c r="CG127" s="36">
        <f t="shared" si="283"/>
        <v>0.01638410144586869</v>
      </c>
      <c r="CH127" s="36">
        <f t="shared" si="283"/>
        <v>0.011557133468522336</v>
      </c>
      <c r="CI127" s="36">
        <f t="shared" si="283"/>
        <v>0.007732708466524223</v>
      </c>
      <c r="CJ127" s="36">
        <f t="shared" si="283"/>
        <v>0.004876227506522222</v>
      </c>
      <c r="CK127" s="36">
        <f t="shared" si="283"/>
        <v>0.0028743718370987676</v>
      </c>
      <c r="CL127" s="36">
        <f t="shared" si="283"/>
        <v>0.0015668471317610423</v>
      </c>
      <c r="CM127" s="36">
        <f t="shared" si="283"/>
        <v>0.0007782543986953197</v>
      </c>
      <c r="CN127" s="36">
        <f t="shared" si="283"/>
        <v>0.00034487417002917217</v>
      </c>
      <c r="CO127" s="36">
        <f t="shared" si="283"/>
        <v>0.00013203654092543035</v>
      </c>
      <c r="CP127" s="36">
        <f t="shared" si="283"/>
        <v>4.139123024516301E-05</v>
      </c>
      <c r="CQ127" s="36">
        <f t="shared" si="283"/>
        <v>9.61344702468302E-06</v>
      </c>
      <c r="CR127" s="36">
        <f t="shared" si="283"/>
        <v>1.2723679885609876E-06</v>
      </c>
      <c r="CS127" s="36">
        <f t="shared" si="283"/>
        <v>0</v>
      </c>
      <c r="CT127" s="36">
        <f t="shared" si="283"/>
        <v>0</v>
      </c>
      <c r="CU127" s="36">
        <f t="shared" si="283"/>
        <v>0</v>
      </c>
      <c r="CV127" s="36">
        <f t="shared" si="283"/>
        <v>0</v>
      </c>
      <c r="CW127" s="36">
        <f t="shared" si="283"/>
        <v>0</v>
      </c>
      <c r="CX127" s="36">
        <f t="shared" si="283"/>
        <v>0</v>
      </c>
      <c r="CY127" s="36">
        <f t="shared" si="283"/>
        <v>0</v>
      </c>
      <c r="CZ127" s="36">
        <f t="shared" si="283"/>
        <v>0</v>
      </c>
      <c r="DA127" s="36">
        <f t="shared" si="283"/>
        <v>0</v>
      </c>
      <c r="DB127" s="36">
        <f t="shared" si="283"/>
        <v>0</v>
      </c>
      <c r="DC127" s="36">
        <f>DC126+DB125+DA124+CZ123+CY122+CX121</f>
        <v>0</v>
      </c>
      <c r="DD127" s="36">
        <f>DD126+DC125+DB124+DA123+CZ122+CY121</f>
        <v>0</v>
      </c>
      <c r="DE127" s="36">
        <f>DE126+DD125+DC124+DB123+DA122+CZ121</f>
        <v>0</v>
      </c>
      <c r="DF127" s="36">
        <f>DF126+DE125+DD124+DC123+DB122+DA121</f>
        <v>0</v>
      </c>
      <c r="DG127" s="36">
        <f>DG126+DF125+DE124+DD123+DC122+DB121</f>
        <v>0</v>
      </c>
    </row>
    <row r="128" spans="2:111" ht="12.75" customHeight="1">
      <c r="B128" s="12"/>
      <c r="C128" s="12"/>
      <c r="D128" s="12"/>
      <c r="E128" s="12"/>
      <c r="F128" s="12"/>
      <c r="G128" s="18"/>
      <c r="H128" s="45">
        <f aca="true" t="shared" si="284" ref="H128:H133">I128^2</f>
        <v>25</v>
      </c>
      <c r="I128" s="32">
        <v>5</v>
      </c>
      <c r="J128" s="34">
        <f>J121</f>
        <v>0.45</v>
      </c>
      <c r="K128" s="35">
        <f>K127*$J128</f>
        <v>3.4332275390625035E-23</v>
      </c>
      <c r="L128" s="35">
        <f>L127*$J128</f>
        <v>5.836486816406256E-22</v>
      </c>
      <c r="M128" s="35">
        <f>M127*$J128</f>
        <v>5.836486816406257E-21</v>
      </c>
      <c r="N128" s="35">
        <f>N127*$J128</f>
        <v>4.377365112304693E-20</v>
      </c>
      <c r="O128" s="35">
        <f>O127*$J128</f>
        <v>2.7081298828125034E-19</v>
      </c>
      <c r="P128" s="1">
        <f aca="true" t="shared" si="285" ref="P128:AP128">P127*$J128</f>
        <v>1.4550361633300799E-18</v>
      </c>
      <c r="Q128" s="1">
        <f t="shared" si="285"/>
        <v>6.999114990234383E-18</v>
      </c>
      <c r="R128" s="1">
        <f t="shared" si="285"/>
        <v>3.075828552246097E-17</v>
      </c>
      <c r="S128" s="1">
        <f t="shared" si="285"/>
        <v>1.2524517059326188E-16</v>
      </c>
      <c r="T128" s="1">
        <f t="shared" si="285"/>
        <v>4.774584732055669E-16</v>
      </c>
      <c r="U128" s="1">
        <f t="shared" si="285"/>
        <v>1.7175916900634783E-15</v>
      </c>
      <c r="V128" s="1">
        <f t="shared" si="285"/>
        <v>5.866734992980963E-15</v>
      </c>
      <c r="W128" s="1">
        <f t="shared" si="285"/>
        <v>1.9121311340332056E-14</v>
      </c>
      <c r="X128" s="1">
        <f t="shared" si="285"/>
        <v>5.970886516571052E-14</v>
      </c>
      <c r="Y128" s="1">
        <f t="shared" si="285"/>
        <v>1.792317304687502E-13</v>
      </c>
      <c r="Z128" s="1">
        <f t="shared" si="285"/>
        <v>5.186433949584966E-13</v>
      </c>
      <c r="AA128" s="1">
        <f t="shared" si="285"/>
        <v>1.4502366176948562E-12</v>
      </c>
      <c r="AB128" s="1">
        <f t="shared" si="285"/>
        <v>3.9265917408943214E-12</v>
      </c>
      <c r="AC128" s="1">
        <f t="shared" si="285"/>
        <v>1.0312633516731273E-11</v>
      </c>
      <c r="AD128" s="1">
        <f t="shared" si="285"/>
        <v>2.6313042422756226E-11</v>
      </c>
      <c r="AE128" s="1">
        <f t="shared" si="285"/>
        <v>6.531425502827458E-11</v>
      </c>
      <c r="AF128" s="1">
        <f t="shared" si="285"/>
        <v>1.5790575621358122E-10</v>
      </c>
      <c r="AG128" s="1">
        <f t="shared" si="285"/>
        <v>3.722195016952518E-10</v>
      </c>
      <c r="AH128" s="1">
        <f t="shared" si="285"/>
        <v>8.562848780937203E-10</v>
      </c>
      <c r="AI128" s="1">
        <f t="shared" si="285"/>
        <v>1.9240567081621644E-09</v>
      </c>
      <c r="AJ128" s="1">
        <f t="shared" si="285"/>
        <v>4.225923534724301E-09</v>
      </c>
      <c r="AK128" s="1">
        <f t="shared" si="285"/>
        <v>9.07860690524117E-09</v>
      </c>
      <c r="AL128" s="1">
        <f t="shared" si="285"/>
        <v>1.9088425568780723E-08</v>
      </c>
      <c r="AM128" s="1">
        <f t="shared" si="285"/>
        <v>3.9301301182763706E-08</v>
      </c>
      <c r="AN128" s="1">
        <f t="shared" si="285"/>
        <v>7.927534977928361E-08</v>
      </c>
      <c r="AO128" s="1">
        <f t="shared" si="285"/>
        <v>1.567294242208537E-07</v>
      </c>
      <c r="AP128" s="1">
        <f t="shared" si="285"/>
        <v>3.038162201450172E-07</v>
      </c>
      <c r="AQ128" s="1">
        <f aca="true" t="shared" si="286" ref="AQ128:BV128">AQ127*$J128</f>
        <v>5.77654616666095E-07</v>
      </c>
      <c r="AR128" s="1">
        <f t="shared" si="286"/>
        <v>1.0775925414884388E-06</v>
      </c>
      <c r="AS128" s="1">
        <f t="shared" si="286"/>
        <v>1.9728164641729146E-06</v>
      </c>
      <c r="AT128" s="1">
        <f t="shared" si="286"/>
        <v>3.5454138260797112E-06</v>
      </c>
      <c r="AU128" s="1">
        <f t="shared" si="286"/>
        <v>6.255819337814916E-06</v>
      </c>
      <c r="AV128" s="1">
        <f t="shared" si="286"/>
        <v>1.0839633852980662E-05</v>
      </c>
      <c r="AW128" s="1">
        <f t="shared" si="286"/>
        <v>1.84468488890805E-05</v>
      </c>
      <c r="AX128" s="1">
        <f t="shared" si="286"/>
        <v>3.083609288489708E-05</v>
      </c>
      <c r="AY128" s="1">
        <f t="shared" si="286"/>
        <v>5.063692210552468E-05</v>
      </c>
      <c r="AZ128" s="1">
        <f t="shared" si="286"/>
        <v>8.16914120766849E-05</v>
      </c>
      <c r="BA128" s="1">
        <f t="shared" si="286"/>
        <v>0.00012948109714111593</v>
      </c>
      <c r="BB128" s="1">
        <f t="shared" si="286"/>
        <v>0.00020163523457232421</v>
      </c>
      <c r="BC128" s="1">
        <f t="shared" si="286"/>
        <v>0.00030850014634837316</v>
      </c>
      <c r="BD128" s="1">
        <f t="shared" si="286"/>
        <v>0.00046372616458048186</v>
      </c>
      <c r="BE128" s="1">
        <f t="shared" si="286"/>
        <v>0.0006847987691208284</v>
      </c>
      <c r="BF128" s="1">
        <f t="shared" si="286"/>
        <v>0.000993405770189053</v>
      </c>
      <c r="BG128" s="1">
        <f t="shared" si="286"/>
        <v>0.001415497085742908</v>
      </c>
      <c r="BH128" s="1">
        <f t="shared" si="286"/>
        <v>0.0019808649591392027</v>
      </c>
      <c r="BI128" s="1">
        <f t="shared" si="286"/>
        <v>0.002722059661612381</v>
      </c>
      <c r="BJ128" s="1">
        <f t="shared" si="286"/>
        <v>0.0036724707612077</v>
      </c>
      <c r="BK128" s="1">
        <f t="shared" si="286"/>
        <v>0.004863457980120499</v>
      </c>
      <c r="BL128" s="1">
        <f t="shared" si="286"/>
        <v>0.006320517174462746</v>
      </c>
      <c r="BM128" s="1">
        <f t="shared" si="286"/>
        <v>0.008058619200596225</v>
      </c>
      <c r="BN128" s="1">
        <f t="shared" si="286"/>
        <v>0.010077052148691226</v>
      </c>
      <c r="BO128" s="1">
        <f t="shared" si="286"/>
        <v>0.012354312695292427</v>
      </c>
      <c r="BP128" s="1">
        <f t="shared" si="286"/>
        <v>0.014843791094679837</v>
      </c>
      <c r="BQ128" s="1">
        <f t="shared" si="286"/>
        <v>0.017471130919212145</v>
      </c>
      <c r="BR128" s="1">
        <f t="shared" si="286"/>
        <v>0.020134169834337856</v>
      </c>
      <c r="BS128" s="1">
        <f t="shared" si="286"/>
        <v>0.022706223877534293</v>
      </c>
      <c r="BT128" s="1">
        <f t="shared" si="286"/>
        <v>0.02504315662103138</v>
      </c>
      <c r="BU128" s="1">
        <f t="shared" si="286"/>
        <v>0.026994161026556975</v>
      </c>
      <c r="BV128" s="1">
        <f t="shared" si="286"/>
        <v>0.028415542523500478</v>
      </c>
      <c r="BW128" s="1">
        <f aca="true" t="shared" si="287" ref="BW128:DB128">BW127*$J128</f>
        <v>0.029186128642453166</v>
      </c>
      <c r="BX128" s="1">
        <f t="shared" si="287"/>
        <v>0.029222337406144428</v>
      </c>
      <c r="BY128" s="1">
        <f t="shared" si="287"/>
        <v>0.028490640149878874</v>
      </c>
      <c r="BZ128" s="1">
        <f t="shared" si="287"/>
        <v>0.02701517730427777</v>
      </c>
      <c r="CA128" s="1">
        <f t="shared" si="287"/>
        <v>0.02487878635394328</v>
      </c>
      <c r="CB128" s="1">
        <f t="shared" si="287"/>
        <v>0.022216634049556417</v>
      </c>
      <c r="CC128" s="1">
        <f t="shared" si="287"/>
        <v>0.01920278430078027</v>
      </c>
      <c r="CD128" s="1">
        <f t="shared" si="287"/>
        <v>0.016031410132182924</v>
      </c>
      <c r="CE128" s="1">
        <f t="shared" si="287"/>
        <v>0.012895331497540208</v>
      </c>
      <c r="CF128" s="1">
        <f t="shared" si="287"/>
        <v>0.009965225872114703</v>
      </c>
      <c r="CG128" s="1">
        <f t="shared" si="287"/>
        <v>0.007372845650640911</v>
      </c>
      <c r="CH128" s="1">
        <f t="shared" si="287"/>
        <v>0.005200710060835051</v>
      </c>
      <c r="CI128" s="1">
        <f t="shared" si="287"/>
        <v>0.0034797188099359006</v>
      </c>
      <c r="CJ128" s="1">
        <f t="shared" si="287"/>
        <v>0.002194302377935</v>
      </c>
      <c r="CK128" s="1">
        <f t="shared" si="287"/>
        <v>0.0012934673266944456</v>
      </c>
      <c r="CL128" s="1">
        <f t="shared" si="287"/>
        <v>0.0007050812092924691</v>
      </c>
      <c r="CM128" s="1">
        <f t="shared" si="287"/>
        <v>0.0003502144794128939</v>
      </c>
      <c r="CN128" s="1">
        <f t="shared" si="287"/>
        <v>0.00015519337651312748</v>
      </c>
      <c r="CO128" s="1">
        <f t="shared" si="287"/>
        <v>5.941644341644366E-05</v>
      </c>
      <c r="CP128" s="1">
        <f t="shared" si="287"/>
        <v>1.8626053610323355E-05</v>
      </c>
      <c r="CQ128" s="1">
        <f t="shared" si="287"/>
        <v>4.326051161107359E-06</v>
      </c>
      <c r="CR128" s="1">
        <f t="shared" si="287"/>
        <v>5.725655948524445E-07</v>
      </c>
      <c r="CS128" s="1">
        <f t="shared" si="287"/>
        <v>0</v>
      </c>
      <c r="CT128" s="1">
        <f t="shared" si="287"/>
        <v>0</v>
      </c>
      <c r="CU128" s="1">
        <f t="shared" si="287"/>
        <v>0</v>
      </c>
      <c r="CV128" s="1">
        <f t="shared" si="287"/>
        <v>0</v>
      </c>
      <c r="CW128" s="1">
        <f t="shared" si="287"/>
        <v>0</v>
      </c>
      <c r="CX128" s="1">
        <f t="shared" si="287"/>
        <v>0</v>
      </c>
      <c r="CY128" s="1">
        <f t="shared" si="287"/>
        <v>0</v>
      </c>
      <c r="CZ128" s="1">
        <f t="shared" si="287"/>
        <v>0</v>
      </c>
      <c r="DA128" s="1">
        <f t="shared" si="287"/>
        <v>0</v>
      </c>
      <c r="DB128" s="1">
        <f t="shared" si="287"/>
        <v>0</v>
      </c>
      <c r="DC128" s="1">
        <f>DC127*$J128</f>
        <v>0</v>
      </c>
      <c r="DD128" s="1">
        <f>DD127*$J128</f>
        <v>0</v>
      </c>
      <c r="DE128" s="1">
        <f>DE127*$J128</f>
        <v>0</v>
      </c>
      <c r="DF128" s="1">
        <f>DF127*$J128</f>
        <v>0</v>
      </c>
      <c r="DG128" s="1">
        <f>DG127*$J128</f>
        <v>0</v>
      </c>
    </row>
    <row r="129" spans="7:111" ht="12.75" customHeight="1">
      <c r="G129" s="19"/>
      <c r="H129" s="46">
        <f t="shared" si="284"/>
        <v>16</v>
      </c>
      <c r="I129" s="32">
        <v>4</v>
      </c>
      <c r="J129" s="34">
        <f t="shared" si="182"/>
        <v>0.2</v>
      </c>
      <c r="K129" s="35">
        <f>K127*$J129</f>
        <v>1.5258789062500016E-23</v>
      </c>
      <c r="L129" s="35">
        <f>L127*$J129</f>
        <v>2.5939941406250027E-22</v>
      </c>
      <c r="M129" s="35">
        <f>M127*$J129</f>
        <v>2.593994140625003E-21</v>
      </c>
      <c r="N129" s="35">
        <f>N127*$J129</f>
        <v>1.9454956054687524E-20</v>
      </c>
      <c r="O129" s="35">
        <f>O127*$J129</f>
        <v>1.2036132812500015E-19</v>
      </c>
      <c r="P129" s="1">
        <f aca="true" t="shared" si="288" ref="P129:BV129">P127*$J129</f>
        <v>6.466827392578133E-19</v>
      </c>
      <c r="Q129" s="1">
        <f t="shared" si="288"/>
        <v>3.1107177734375037E-18</v>
      </c>
      <c r="R129" s="1">
        <f t="shared" si="288"/>
        <v>1.3670349121093766E-17</v>
      </c>
      <c r="S129" s="1">
        <f t="shared" si="288"/>
        <v>5.566452026367194E-17</v>
      </c>
      <c r="T129" s="1">
        <f t="shared" si="288"/>
        <v>2.1220376586914085E-16</v>
      </c>
      <c r="U129" s="1">
        <f t="shared" si="288"/>
        <v>7.633740844726571E-16</v>
      </c>
      <c r="V129" s="1">
        <f t="shared" si="288"/>
        <v>2.607437774658206E-15</v>
      </c>
      <c r="W129" s="1">
        <f t="shared" si="288"/>
        <v>8.498360595703136E-15</v>
      </c>
      <c r="X129" s="1">
        <f t="shared" si="288"/>
        <v>2.6537273406982456E-14</v>
      </c>
      <c r="Y129" s="1">
        <f t="shared" si="288"/>
        <v>7.965854687500009E-14</v>
      </c>
      <c r="Z129" s="1">
        <f t="shared" si="288"/>
        <v>2.3050817553710957E-13</v>
      </c>
      <c r="AA129" s="1">
        <f t="shared" si="288"/>
        <v>6.445496078643805E-13</v>
      </c>
      <c r="AB129" s="1">
        <f t="shared" si="288"/>
        <v>1.7451518848419205E-12</v>
      </c>
      <c r="AC129" s="1">
        <f t="shared" si="288"/>
        <v>4.583392674102788E-12</v>
      </c>
      <c r="AD129" s="1">
        <f t="shared" si="288"/>
        <v>1.169468552122499E-11</v>
      </c>
      <c r="AE129" s="1">
        <f t="shared" si="288"/>
        <v>2.902855779034426E-11</v>
      </c>
      <c r="AF129" s="1">
        <f t="shared" si="288"/>
        <v>7.018033609492498E-11</v>
      </c>
      <c r="AG129" s="1">
        <f t="shared" si="288"/>
        <v>1.6543088964233414E-10</v>
      </c>
      <c r="AH129" s="1">
        <f t="shared" si="288"/>
        <v>3.8057105693054236E-10</v>
      </c>
      <c r="AI129" s="1">
        <f t="shared" si="288"/>
        <v>8.551363147387398E-10</v>
      </c>
      <c r="AJ129" s="1">
        <f t="shared" si="288"/>
        <v>1.8781882376552446E-09</v>
      </c>
      <c r="AK129" s="1">
        <f t="shared" si="288"/>
        <v>4.034936402329409E-09</v>
      </c>
      <c r="AL129" s="1">
        <f t="shared" si="288"/>
        <v>8.483744697235876E-09</v>
      </c>
      <c r="AM129" s="1">
        <f t="shared" si="288"/>
        <v>1.7467244970117203E-08</v>
      </c>
      <c r="AN129" s="1">
        <f t="shared" si="288"/>
        <v>3.523348879079271E-08</v>
      </c>
      <c r="AO129" s="1">
        <f t="shared" si="288"/>
        <v>6.965752187593498E-08</v>
      </c>
      <c r="AP129" s="1">
        <f t="shared" si="288"/>
        <v>1.350294311755632E-07</v>
      </c>
      <c r="AQ129" s="1">
        <f t="shared" si="288"/>
        <v>2.567353851849311E-07</v>
      </c>
      <c r="AR129" s="1">
        <f t="shared" si="288"/>
        <v>4.789300184393061E-07</v>
      </c>
      <c r="AS129" s="1">
        <f t="shared" si="288"/>
        <v>8.768073174101842E-07</v>
      </c>
      <c r="AT129" s="1">
        <f t="shared" si="288"/>
        <v>1.5757394782576495E-06</v>
      </c>
      <c r="AU129" s="1">
        <f t="shared" si="288"/>
        <v>2.7803641501399623E-06</v>
      </c>
      <c r="AV129" s="1">
        <f t="shared" si="288"/>
        <v>4.8176150457691835E-06</v>
      </c>
      <c r="AW129" s="1">
        <f t="shared" si="288"/>
        <v>8.198599506258E-06</v>
      </c>
      <c r="AX129" s="1">
        <f t="shared" si="288"/>
        <v>1.3704930171065372E-05</v>
      </c>
      <c r="AY129" s="1">
        <f t="shared" si="288"/>
        <v>2.2505298713566525E-05</v>
      </c>
      <c r="AZ129" s="1">
        <f t="shared" si="288"/>
        <v>3.63072942563044E-05</v>
      </c>
      <c r="BA129" s="1">
        <f t="shared" si="288"/>
        <v>5.754715428494042E-05</v>
      </c>
      <c r="BB129" s="1">
        <f t="shared" si="288"/>
        <v>8.961565980992188E-05</v>
      </c>
      <c r="BC129" s="1">
        <f t="shared" si="288"/>
        <v>0.00013711117615483254</v>
      </c>
      <c r="BD129" s="1">
        <f t="shared" si="288"/>
        <v>0.00020610051759132526</v>
      </c>
      <c r="BE129" s="1">
        <f t="shared" si="288"/>
        <v>0.00030435500849814595</v>
      </c>
      <c r="BF129" s="1">
        <f t="shared" si="288"/>
        <v>0.00044151367563957915</v>
      </c>
      <c r="BG129" s="1">
        <f t="shared" si="288"/>
        <v>0.0006291098158857369</v>
      </c>
      <c r="BH129" s="1">
        <f t="shared" si="288"/>
        <v>0.0008803844262840901</v>
      </c>
      <c r="BI129" s="1">
        <f t="shared" si="288"/>
        <v>0.0012098042940499472</v>
      </c>
      <c r="BJ129" s="1">
        <f t="shared" si="288"/>
        <v>0.0016322092272034222</v>
      </c>
      <c r="BK129" s="1">
        <f t="shared" si="288"/>
        <v>0.002161536880053555</v>
      </c>
      <c r="BL129" s="1">
        <f t="shared" si="288"/>
        <v>0.002809118744205665</v>
      </c>
      <c r="BM129" s="1">
        <f t="shared" si="288"/>
        <v>0.003581608533598322</v>
      </c>
      <c r="BN129" s="1">
        <f t="shared" si="288"/>
        <v>0.004478689843862767</v>
      </c>
      <c r="BO129" s="1">
        <f t="shared" si="288"/>
        <v>0.00549080564235219</v>
      </c>
      <c r="BP129" s="1">
        <f t="shared" si="288"/>
        <v>0.006597240486524373</v>
      </c>
      <c r="BQ129" s="1">
        <f t="shared" si="288"/>
        <v>0.007764947075205398</v>
      </c>
      <c r="BR129" s="1">
        <f t="shared" si="288"/>
        <v>0.008948519926372382</v>
      </c>
      <c r="BS129" s="1">
        <f t="shared" si="288"/>
        <v>0.010091655056681907</v>
      </c>
      <c r="BT129" s="1">
        <f t="shared" si="288"/>
        <v>0.011130291831569501</v>
      </c>
      <c r="BU129" s="1">
        <f t="shared" si="288"/>
        <v>0.01199740490069199</v>
      </c>
      <c r="BV129" s="1">
        <f t="shared" si="288"/>
        <v>0.012629130010444656</v>
      </c>
      <c r="BW129" s="1">
        <f aca="true" t="shared" si="289" ref="BW129:DG129">BW127*$J129</f>
        <v>0.012971612729979185</v>
      </c>
      <c r="BX129" s="1">
        <f t="shared" si="289"/>
        <v>0.01298770551384197</v>
      </c>
      <c r="BY129" s="1">
        <f t="shared" si="289"/>
        <v>0.0126625067332795</v>
      </c>
      <c r="BZ129" s="1">
        <f t="shared" si="289"/>
        <v>0.012006745468567899</v>
      </c>
      <c r="CA129" s="1">
        <f t="shared" si="289"/>
        <v>0.011057238379530349</v>
      </c>
      <c r="CB129" s="1">
        <f t="shared" si="289"/>
        <v>0.00987405957758063</v>
      </c>
      <c r="CC129" s="1">
        <f t="shared" si="289"/>
        <v>0.008534570800346785</v>
      </c>
      <c r="CD129" s="1">
        <f t="shared" si="289"/>
        <v>0.007125071169859077</v>
      </c>
      <c r="CE129" s="1">
        <f t="shared" si="289"/>
        <v>0.005731258443351204</v>
      </c>
      <c r="CF129" s="1">
        <f t="shared" si="289"/>
        <v>0.004428989276495424</v>
      </c>
      <c r="CG129" s="1">
        <f t="shared" si="289"/>
        <v>0.0032768202891737385</v>
      </c>
      <c r="CH129" s="1">
        <f t="shared" si="289"/>
        <v>0.0023114266937044672</v>
      </c>
      <c r="CI129" s="1">
        <f t="shared" si="289"/>
        <v>0.0015465416933048448</v>
      </c>
      <c r="CJ129" s="1">
        <f t="shared" si="289"/>
        <v>0.0009752455013044445</v>
      </c>
      <c r="CK129" s="1">
        <f t="shared" si="289"/>
        <v>0.0005748743674197535</v>
      </c>
      <c r="CL129" s="1">
        <f t="shared" si="289"/>
        <v>0.0003133694263522085</v>
      </c>
      <c r="CM129" s="1">
        <f t="shared" si="289"/>
        <v>0.00015565087973906395</v>
      </c>
      <c r="CN129" s="1">
        <f t="shared" si="289"/>
        <v>6.897483400583444E-05</v>
      </c>
      <c r="CO129" s="1">
        <f t="shared" si="289"/>
        <v>2.6407308185086073E-05</v>
      </c>
      <c r="CP129" s="1">
        <f t="shared" si="289"/>
        <v>8.278246049032602E-06</v>
      </c>
      <c r="CQ129" s="1">
        <f t="shared" si="289"/>
        <v>1.922689404936604E-06</v>
      </c>
      <c r="CR129" s="1">
        <f t="shared" si="289"/>
        <v>2.5447359771219753E-07</v>
      </c>
      <c r="CS129" s="1">
        <f t="shared" si="289"/>
        <v>0</v>
      </c>
      <c r="CT129" s="1">
        <f t="shared" si="289"/>
        <v>0</v>
      </c>
      <c r="CU129" s="1">
        <f t="shared" si="289"/>
        <v>0</v>
      </c>
      <c r="CV129" s="1">
        <f t="shared" si="289"/>
        <v>0</v>
      </c>
      <c r="CW129" s="1">
        <f t="shared" si="289"/>
        <v>0</v>
      </c>
      <c r="CX129" s="1">
        <f t="shared" si="289"/>
        <v>0</v>
      </c>
      <c r="CY129" s="1">
        <f t="shared" si="289"/>
        <v>0</v>
      </c>
      <c r="CZ129" s="1">
        <f t="shared" si="289"/>
        <v>0</v>
      </c>
      <c r="DA129" s="1">
        <f t="shared" si="289"/>
        <v>0</v>
      </c>
      <c r="DB129" s="1">
        <f t="shared" si="289"/>
        <v>0</v>
      </c>
      <c r="DC129" s="1">
        <f t="shared" si="289"/>
        <v>0</v>
      </c>
      <c r="DD129" s="1">
        <f t="shared" si="289"/>
        <v>0</v>
      </c>
      <c r="DE129" s="1">
        <f t="shared" si="289"/>
        <v>0</v>
      </c>
      <c r="DF129" s="1">
        <f t="shared" si="289"/>
        <v>0</v>
      </c>
      <c r="DG129" s="1">
        <f t="shared" si="289"/>
        <v>0</v>
      </c>
    </row>
    <row r="130" spans="7:111" ht="12.75" customHeight="1">
      <c r="G130" s="19"/>
      <c r="H130" s="46">
        <f t="shared" si="284"/>
        <v>9</v>
      </c>
      <c r="I130" s="32">
        <v>3</v>
      </c>
      <c r="J130" s="34">
        <f t="shared" si="182"/>
        <v>0.15</v>
      </c>
      <c r="K130" s="35">
        <f>K127*$J130</f>
        <v>1.1444091796875011E-23</v>
      </c>
      <c r="L130" s="35">
        <f>L127*$J130</f>
        <v>1.945495605468752E-22</v>
      </c>
      <c r="M130" s="35">
        <f>M127*$J130</f>
        <v>1.9454956054687523E-21</v>
      </c>
      <c r="N130" s="35">
        <f>N127*$J130</f>
        <v>1.4591217041015642E-20</v>
      </c>
      <c r="O130" s="35">
        <f>O127*$J130</f>
        <v>9.027099609375012E-20</v>
      </c>
      <c r="P130" s="1">
        <f aca="true" t="shared" si="290" ref="P130:BV130">P127*$J130</f>
        <v>4.850120544433599E-19</v>
      </c>
      <c r="Q130" s="1">
        <f t="shared" si="290"/>
        <v>2.3330383300781276E-18</v>
      </c>
      <c r="R130" s="1">
        <f t="shared" si="290"/>
        <v>1.0252761840820323E-17</v>
      </c>
      <c r="S130" s="1">
        <f t="shared" si="290"/>
        <v>4.174839019775396E-17</v>
      </c>
      <c r="T130" s="1">
        <f t="shared" si="290"/>
        <v>1.5915282440185563E-16</v>
      </c>
      <c r="U130" s="1">
        <f t="shared" si="290"/>
        <v>5.725305633544928E-16</v>
      </c>
      <c r="V130" s="1">
        <f t="shared" si="290"/>
        <v>1.9555783309936543E-15</v>
      </c>
      <c r="W130" s="1">
        <f t="shared" si="290"/>
        <v>6.373770446777351E-15</v>
      </c>
      <c r="X130" s="1">
        <f t="shared" si="290"/>
        <v>1.990295505523684E-14</v>
      </c>
      <c r="Y130" s="1">
        <f t="shared" si="290"/>
        <v>5.974391015625007E-14</v>
      </c>
      <c r="Z130" s="1">
        <f t="shared" si="290"/>
        <v>1.7288113165283218E-13</v>
      </c>
      <c r="AA130" s="1">
        <f t="shared" si="290"/>
        <v>4.834122058982853E-13</v>
      </c>
      <c r="AB130" s="1">
        <f t="shared" si="290"/>
        <v>1.3088639136314403E-12</v>
      </c>
      <c r="AC130" s="1">
        <f t="shared" si="290"/>
        <v>3.437544505577091E-12</v>
      </c>
      <c r="AD130" s="1">
        <f t="shared" si="290"/>
        <v>8.771014140918741E-12</v>
      </c>
      <c r="AE130" s="1">
        <f t="shared" si="290"/>
        <v>2.1771418342758194E-11</v>
      </c>
      <c r="AF130" s="1">
        <f t="shared" si="290"/>
        <v>5.2635252071193734E-11</v>
      </c>
      <c r="AG130" s="1">
        <f t="shared" si="290"/>
        <v>1.240731672317506E-10</v>
      </c>
      <c r="AH130" s="1">
        <f t="shared" si="290"/>
        <v>2.8542829269790675E-10</v>
      </c>
      <c r="AI130" s="1">
        <f t="shared" si="290"/>
        <v>6.413522360540547E-10</v>
      </c>
      <c r="AJ130" s="1">
        <f t="shared" si="290"/>
        <v>1.4086411782414333E-09</v>
      </c>
      <c r="AK130" s="1">
        <f t="shared" si="290"/>
        <v>3.026202301747057E-09</v>
      </c>
      <c r="AL130" s="1">
        <f t="shared" si="290"/>
        <v>6.362808522926907E-09</v>
      </c>
      <c r="AM130" s="1">
        <f t="shared" si="290"/>
        <v>1.3100433727587902E-08</v>
      </c>
      <c r="AN130" s="1">
        <f t="shared" si="290"/>
        <v>2.6425116593094535E-08</v>
      </c>
      <c r="AO130" s="1">
        <f t="shared" si="290"/>
        <v>5.224314140695124E-08</v>
      </c>
      <c r="AP130" s="1">
        <f t="shared" si="290"/>
        <v>1.0127207338167239E-07</v>
      </c>
      <c r="AQ130" s="1">
        <f t="shared" si="290"/>
        <v>1.925515388886983E-07</v>
      </c>
      <c r="AR130" s="1">
        <f t="shared" si="290"/>
        <v>3.591975138294796E-07</v>
      </c>
      <c r="AS130" s="1">
        <f t="shared" si="290"/>
        <v>6.576054880576381E-07</v>
      </c>
      <c r="AT130" s="1">
        <f t="shared" si="290"/>
        <v>1.181804608693237E-06</v>
      </c>
      <c r="AU130" s="1">
        <f t="shared" si="290"/>
        <v>2.0852731126049717E-06</v>
      </c>
      <c r="AV130" s="1">
        <f t="shared" si="290"/>
        <v>3.6132112843268872E-06</v>
      </c>
      <c r="AW130" s="1">
        <f t="shared" si="290"/>
        <v>6.148949629693499E-06</v>
      </c>
      <c r="AX130" s="1">
        <f t="shared" si="290"/>
        <v>1.0278697628299027E-05</v>
      </c>
      <c r="AY130" s="1">
        <f t="shared" si="290"/>
        <v>1.6878974035174894E-05</v>
      </c>
      <c r="AZ130" s="1">
        <f t="shared" si="290"/>
        <v>2.72304706922283E-05</v>
      </c>
      <c r="BA130" s="1">
        <f t="shared" si="290"/>
        <v>4.316036571370531E-05</v>
      </c>
      <c r="BB130" s="1">
        <f t="shared" si="290"/>
        <v>6.721174485744141E-05</v>
      </c>
      <c r="BC130" s="1">
        <f t="shared" si="290"/>
        <v>0.00010283338211612438</v>
      </c>
      <c r="BD130" s="1">
        <f t="shared" si="290"/>
        <v>0.00015457538819349393</v>
      </c>
      <c r="BE130" s="1">
        <f t="shared" si="290"/>
        <v>0.00022826625637360943</v>
      </c>
      <c r="BF130" s="1">
        <f t="shared" si="290"/>
        <v>0.00033113525672968437</v>
      </c>
      <c r="BG130" s="1">
        <f t="shared" si="290"/>
        <v>0.0004718323619143026</v>
      </c>
      <c r="BH130" s="1">
        <f t="shared" si="290"/>
        <v>0.0006602883197130675</v>
      </c>
      <c r="BI130" s="1">
        <f t="shared" si="290"/>
        <v>0.0009073532205374603</v>
      </c>
      <c r="BJ130" s="1">
        <f t="shared" si="290"/>
        <v>0.0012241569204025666</v>
      </c>
      <c r="BK130" s="1">
        <f t="shared" si="290"/>
        <v>0.0016211526600401662</v>
      </c>
      <c r="BL130" s="1">
        <f t="shared" si="290"/>
        <v>0.0021068390581542485</v>
      </c>
      <c r="BM130" s="1">
        <f t="shared" si="290"/>
        <v>0.0026862064001987413</v>
      </c>
      <c r="BN130" s="1">
        <f t="shared" si="290"/>
        <v>0.003359017382897075</v>
      </c>
      <c r="BO130" s="1">
        <f t="shared" si="290"/>
        <v>0.004118104231764142</v>
      </c>
      <c r="BP130" s="1">
        <f t="shared" si="290"/>
        <v>0.004947930364893279</v>
      </c>
      <c r="BQ130" s="1">
        <f t="shared" si="290"/>
        <v>0.005823710306404048</v>
      </c>
      <c r="BR130" s="1">
        <f t="shared" si="290"/>
        <v>0.006711389944779285</v>
      </c>
      <c r="BS130" s="1">
        <f t="shared" si="290"/>
        <v>0.00756874129251143</v>
      </c>
      <c r="BT130" s="1">
        <f t="shared" si="290"/>
        <v>0.008347718873677126</v>
      </c>
      <c r="BU130" s="1">
        <f t="shared" si="290"/>
        <v>0.00899805367551899</v>
      </c>
      <c r="BV130" s="1">
        <f t="shared" si="290"/>
        <v>0.00947184750783349</v>
      </c>
      <c r="BW130" s="1">
        <f aca="true" t="shared" si="291" ref="BW130:DG130">BW127*$J130</f>
        <v>0.009728709547484388</v>
      </c>
      <c r="BX130" s="1">
        <f t="shared" si="291"/>
        <v>0.009740779135381477</v>
      </c>
      <c r="BY130" s="1">
        <f t="shared" si="291"/>
        <v>0.009496880049959624</v>
      </c>
      <c r="BZ130" s="1">
        <f t="shared" si="291"/>
        <v>0.009005059101425923</v>
      </c>
      <c r="CA130" s="1">
        <f t="shared" si="291"/>
        <v>0.00829292878464776</v>
      </c>
      <c r="CB130" s="1">
        <f t="shared" si="291"/>
        <v>0.007405544683185472</v>
      </c>
      <c r="CC130" s="1">
        <f t="shared" si="291"/>
        <v>0.0064009281002600895</v>
      </c>
      <c r="CD130" s="1">
        <f t="shared" si="291"/>
        <v>0.005343803377394307</v>
      </c>
      <c r="CE130" s="1">
        <f t="shared" si="291"/>
        <v>0.004298443832513403</v>
      </c>
      <c r="CF130" s="1">
        <f t="shared" si="291"/>
        <v>0.0033217419573715675</v>
      </c>
      <c r="CG130" s="1">
        <f t="shared" si="291"/>
        <v>0.0024576152168803034</v>
      </c>
      <c r="CH130" s="1">
        <f t="shared" si="291"/>
        <v>0.0017335700202783504</v>
      </c>
      <c r="CI130" s="1">
        <f t="shared" si="291"/>
        <v>0.0011599062699786335</v>
      </c>
      <c r="CJ130" s="1">
        <f t="shared" si="291"/>
        <v>0.0007314341259783333</v>
      </c>
      <c r="CK130" s="1">
        <f t="shared" si="291"/>
        <v>0.00043115577556481513</v>
      </c>
      <c r="CL130" s="1">
        <f t="shared" si="291"/>
        <v>0.00023502706976415632</v>
      </c>
      <c r="CM130" s="1">
        <f t="shared" si="291"/>
        <v>0.00011673815980429796</v>
      </c>
      <c r="CN130" s="1">
        <f t="shared" si="291"/>
        <v>5.173112550437582E-05</v>
      </c>
      <c r="CO130" s="1">
        <f t="shared" si="291"/>
        <v>1.980548113881455E-05</v>
      </c>
      <c r="CP130" s="1">
        <f t="shared" si="291"/>
        <v>6.208684536774451E-06</v>
      </c>
      <c r="CQ130" s="1">
        <f t="shared" si="291"/>
        <v>1.442017053702453E-06</v>
      </c>
      <c r="CR130" s="1">
        <f t="shared" si="291"/>
        <v>1.9085519828414814E-07</v>
      </c>
      <c r="CS130" s="1">
        <f t="shared" si="291"/>
        <v>0</v>
      </c>
      <c r="CT130" s="1">
        <f t="shared" si="291"/>
        <v>0</v>
      </c>
      <c r="CU130" s="1">
        <f t="shared" si="291"/>
        <v>0</v>
      </c>
      <c r="CV130" s="1">
        <f t="shared" si="291"/>
        <v>0</v>
      </c>
      <c r="CW130" s="1">
        <f t="shared" si="291"/>
        <v>0</v>
      </c>
      <c r="CX130" s="1">
        <f t="shared" si="291"/>
        <v>0</v>
      </c>
      <c r="CY130" s="1">
        <f t="shared" si="291"/>
        <v>0</v>
      </c>
      <c r="CZ130" s="1">
        <f t="shared" si="291"/>
        <v>0</v>
      </c>
      <c r="DA130" s="1">
        <f t="shared" si="291"/>
        <v>0</v>
      </c>
      <c r="DB130" s="1">
        <f t="shared" si="291"/>
        <v>0</v>
      </c>
      <c r="DC130" s="1">
        <f t="shared" si="291"/>
        <v>0</v>
      </c>
      <c r="DD130" s="1">
        <f t="shared" si="291"/>
        <v>0</v>
      </c>
      <c r="DE130" s="1">
        <f t="shared" si="291"/>
        <v>0</v>
      </c>
      <c r="DF130" s="1">
        <f t="shared" si="291"/>
        <v>0</v>
      </c>
      <c r="DG130" s="1">
        <f t="shared" si="291"/>
        <v>0</v>
      </c>
    </row>
    <row r="131" spans="7:111" ht="12.75" customHeight="1">
      <c r="G131" s="19"/>
      <c r="H131" s="46">
        <f t="shared" si="284"/>
        <v>4</v>
      </c>
      <c r="I131" s="32">
        <v>2</v>
      </c>
      <c r="J131" s="34">
        <f t="shared" si="182"/>
        <v>0.1</v>
      </c>
      <c r="K131" s="35">
        <f>K127*$J131</f>
        <v>7.629394531250008E-24</v>
      </c>
      <c r="L131" s="35">
        <f>L127*$J131</f>
        <v>1.2969970703125013E-22</v>
      </c>
      <c r="M131" s="35">
        <f>M127*$J131</f>
        <v>1.2969970703125015E-21</v>
      </c>
      <c r="N131" s="35">
        <f>N127*$J131</f>
        <v>9.727478027343762E-21</v>
      </c>
      <c r="O131" s="35">
        <f>O127*$J131</f>
        <v>6.018066406250008E-20</v>
      </c>
      <c r="P131" s="1">
        <f aca="true" t="shared" si="292" ref="P131:BV131">P127*$J131</f>
        <v>3.2334136962890665E-19</v>
      </c>
      <c r="Q131" s="1">
        <f t="shared" si="292"/>
        <v>1.5553588867187518E-18</v>
      </c>
      <c r="R131" s="1">
        <f t="shared" si="292"/>
        <v>6.835174560546883E-18</v>
      </c>
      <c r="S131" s="1">
        <f t="shared" si="292"/>
        <v>2.783226013183597E-17</v>
      </c>
      <c r="T131" s="1">
        <f t="shared" si="292"/>
        <v>1.0610188293457043E-16</v>
      </c>
      <c r="U131" s="1">
        <f t="shared" si="292"/>
        <v>3.8168704223632855E-16</v>
      </c>
      <c r="V131" s="1">
        <f t="shared" si="292"/>
        <v>1.303718887329103E-15</v>
      </c>
      <c r="W131" s="1">
        <f t="shared" si="292"/>
        <v>4.249180297851568E-15</v>
      </c>
      <c r="X131" s="1">
        <f t="shared" si="292"/>
        <v>1.3268636703491228E-14</v>
      </c>
      <c r="Y131" s="1">
        <f t="shared" si="292"/>
        <v>3.9829273437500047E-14</v>
      </c>
      <c r="Z131" s="1">
        <f t="shared" si="292"/>
        <v>1.1525408776855478E-13</v>
      </c>
      <c r="AA131" s="1">
        <f t="shared" si="292"/>
        <v>3.2227480393219024E-13</v>
      </c>
      <c r="AB131" s="1">
        <f t="shared" si="292"/>
        <v>8.725759424209603E-13</v>
      </c>
      <c r="AC131" s="1">
        <f t="shared" si="292"/>
        <v>2.291696337051394E-12</v>
      </c>
      <c r="AD131" s="1">
        <f t="shared" si="292"/>
        <v>5.847342760612495E-12</v>
      </c>
      <c r="AE131" s="1">
        <f t="shared" si="292"/>
        <v>1.451427889517213E-11</v>
      </c>
      <c r="AF131" s="1">
        <f t="shared" si="292"/>
        <v>3.509016804746249E-11</v>
      </c>
      <c r="AG131" s="1">
        <f t="shared" si="292"/>
        <v>8.271544482116707E-11</v>
      </c>
      <c r="AH131" s="1">
        <f t="shared" si="292"/>
        <v>1.9028552846527118E-10</v>
      </c>
      <c r="AI131" s="1">
        <f t="shared" si="292"/>
        <v>4.275681573693699E-10</v>
      </c>
      <c r="AJ131" s="1">
        <f t="shared" si="292"/>
        <v>9.390941188276223E-10</v>
      </c>
      <c r="AK131" s="1">
        <f t="shared" si="292"/>
        <v>2.0174682011647045E-09</v>
      </c>
      <c r="AL131" s="1">
        <f t="shared" si="292"/>
        <v>4.241872348617938E-09</v>
      </c>
      <c r="AM131" s="1">
        <f t="shared" si="292"/>
        <v>8.733622485058601E-09</v>
      </c>
      <c r="AN131" s="1">
        <f t="shared" si="292"/>
        <v>1.7616744395396356E-08</v>
      </c>
      <c r="AO131" s="1">
        <f t="shared" si="292"/>
        <v>3.482876093796749E-08</v>
      </c>
      <c r="AP131" s="1">
        <f t="shared" si="292"/>
        <v>6.75147155877816E-08</v>
      </c>
      <c r="AQ131" s="1">
        <f t="shared" si="292"/>
        <v>1.2836769259246556E-07</v>
      </c>
      <c r="AR131" s="1">
        <f t="shared" si="292"/>
        <v>2.394650092196531E-07</v>
      </c>
      <c r="AS131" s="1">
        <f t="shared" si="292"/>
        <v>4.384036587050921E-07</v>
      </c>
      <c r="AT131" s="1">
        <f t="shared" si="292"/>
        <v>7.878697391288247E-07</v>
      </c>
      <c r="AU131" s="1">
        <f t="shared" si="292"/>
        <v>1.3901820750699812E-06</v>
      </c>
      <c r="AV131" s="1">
        <f t="shared" si="292"/>
        <v>2.4088075228845918E-06</v>
      </c>
      <c r="AW131" s="1">
        <f t="shared" si="292"/>
        <v>4.099299753129E-06</v>
      </c>
      <c r="AX131" s="1">
        <f t="shared" si="292"/>
        <v>6.852465085532686E-06</v>
      </c>
      <c r="AY131" s="1">
        <f t="shared" si="292"/>
        <v>1.1252649356783263E-05</v>
      </c>
      <c r="AZ131" s="1">
        <f t="shared" si="292"/>
        <v>1.81536471281522E-05</v>
      </c>
      <c r="BA131" s="1">
        <f t="shared" si="292"/>
        <v>2.877357714247021E-05</v>
      </c>
      <c r="BB131" s="1">
        <f t="shared" si="292"/>
        <v>4.480782990496094E-05</v>
      </c>
      <c r="BC131" s="1">
        <f t="shared" si="292"/>
        <v>6.855558807741627E-05</v>
      </c>
      <c r="BD131" s="1">
        <f t="shared" si="292"/>
        <v>0.00010305025879566263</v>
      </c>
      <c r="BE131" s="1">
        <f t="shared" si="292"/>
        <v>0.00015217750424907297</v>
      </c>
      <c r="BF131" s="1">
        <f t="shared" si="292"/>
        <v>0.00022075683781978958</v>
      </c>
      <c r="BG131" s="1">
        <f t="shared" si="292"/>
        <v>0.00031455490794286844</v>
      </c>
      <c r="BH131" s="1">
        <f t="shared" si="292"/>
        <v>0.00044019221314204503</v>
      </c>
      <c r="BI131" s="1">
        <f t="shared" si="292"/>
        <v>0.0006049021470249736</v>
      </c>
      <c r="BJ131" s="1">
        <f t="shared" si="292"/>
        <v>0.0008161046136017111</v>
      </c>
      <c r="BK131" s="1">
        <f t="shared" si="292"/>
        <v>0.0010807684400267776</v>
      </c>
      <c r="BL131" s="1">
        <f t="shared" si="292"/>
        <v>0.0014045593721028326</v>
      </c>
      <c r="BM131" s="1">
        <f t="shared" si="292"/>
        <v>0.001790804266799161</v>
      </c>
      <c r="BN131" s="1">
        <f t="shared" si="292"/>
        <v>0.0022393449219313835</v>
      </c>
      <c r="BO131" s="1">
        <f t="shared" si="292"/>
        <v>0.002745402821176095</v>
      </c>
      <c r="BP131" s="1">
        <f t="shared" si="292"/>
        <v>0.0032986202432621864</v>
      </c>
      <c r="BQ131" s="1">
        <f t="shared" si="292"/>
        <v>0.003882473537602699</v>
      </c>
      <c r="BR131" s="1">
        <f t="shared" si="292"/>
        <v>0.004474259963186191</v>
      </c>
      <c r="BS131" s="1">
        <f t="shared" si="292"/>
        <v>0.005045827528340954</v>
      </c>
      <c r="BT131" s="1">
        <f t="shared" si="292"/>
        <v>0.005565145915784751</v>
      </c>
      <c r="BU131" s="1">
        <f t="shared" si="292"/>
        <v>0.005998702450345995</v>
      </c>
      <c r="BV131" s="1">
        <f t="shared" si="292"/>
        <v>0.006314565005222328</v>
      </c>
      <c r="BW131" s="1">
        <f aca="true" t="shared" si="293" ref="BW131:DG131">BW127*$J131</f>
        <v>0.006485806364989593</v>
      </c>
      <c r="BX131" s="1">
        <f t="shared" si="293"/>
        <v>0.006493852756920985</v>
      </c>
      <c r="BY131" s="1">
        <f t="shared" si="293"/>
        <v>0.00633125336663975</v>
      </c>
      <c r="BZ131" s="1">
        <f t="shared" si="293"/>
        <v>0.0060033727342839495</v>
      </c>
      <c r="CA131" s="1">
        <f t="shared" si="293"/>
        <v>0.005528619189765174</v>
      </c>
      <c r="CB131" s="1">
        <f t="shared" si="293"/>
        <v>0.004937029788790315</v>
      </c>
      <c r="CC131" s="1">
        <f t="shared" si="293"/>
        <v>0.004267285400173393</v>
      </c>
      <c r="CD131" s="1">
        <f t="shared" si="293"/>
        <v>0.0035625355849295383</v>
      </c>
      <c r="CE131" s="1">
        <f t="shared" si="293"/>
        <v>0.002865629221675602</v>
      </c>
      <c r="CF131" s="1">
        <f t="shared" si="293"/>
        <v>0.002214494638247712</v>
      </c>
      <c r="CG131" s="1">
        <f t="shared" si="293"/>
        <v>0.0016384101445868693</v>
      </c>
      <c r="CH131" s="1">
        <f t="shared" si="293"/>
        <v>0.0011557133468522336</v>
      </c>
      <c r="CI131" s="1">
        <f t="shared" si="293"/>
        <v>0.0007732708466524224</v>
      </c>
      <c r="CJ131" s="1">
        <f t="shared" si="293"/>
        <v>0.00048762275065222224</v>
      </c>
      <c r="CK131" s="1">
        <f t="shared" si="293"/>
        <v>0.00028743718370987677</v>
      </c>
      <c r="CL131" s="1">
        <f t="shared" si="293"/>
        <v>0.00015668471317610425</v>
      </c>
      <c r="CM131" s="1">
        <f t="shared" si="293"/>
        <v>7.782543986953197E-05</v>
      </c>
      <c r="CN131" s="1">
        <f t="shared" si="293"/>
        <v>3.448741700291722E-05</v>
      </c>
      <c r="CO131" s="1">
        <f t="shared" si="293"/>
        <v>1.3203654092543036E-05</v>
      </c>
      <c r="CP131" s="1">
        <f t="shared" si="293"/>
        <v>4.139123024516301E-06</v>
      </c>
      <c r="CQ131" s="1">
        <f t="shared" si="293"/>
        <v>9.61344702468302E-07</v>
      </c>
      <c r="CR131" s="1">
        <f t="shared" si="293"/>
        <v>1.2723679885609877E-07</v>
      </c>
      <c r="CS131" s="1">
        <f t="shared" si="293"/>
        <v>0</v>
      </c>
      <c r="CT131" s="1">
        <f t="shared" si="293"/>
        <v>0</v>
      </c>
      <c r="CU131" s="1">
        <f t="shared" si="293"/>
        <v>0</v>
      </c>
      <c r="CV131" s="1">
        <f t="shared" si="293"/>
        <v>0</v>
      </c>
      <c r="CW131" s="1">
        <f t="shared" si="293"/>
        <v>0</v>
      </c>
      <c r="CX131" s="1">
        <f t="shared" si="293"/>
        <v>0</v>
      </c>
      <c r="CY131" s="1">
        <f t="shared" si="293"/>
        <v>0</v>
      </c>
      <c r="CZ131" s="1">
        <f t="shared" si="293"/>
        <v>0</v>
      </c>
      <c r="DA131" s="1">
        <f t="shared" si="293"/>
        <v>0</v>
      </c>
      <c r="DB131" s="1">
        <f t="shared" si="293"/>
        <v>0</v>
      </c>
      <c r="DC131" s="1">
        <f t="shared" si="293"/>
        <v>0</v>
      </c>
      <c r="DD131" s="1">
        <f t="shared" si="293"/>
        <v>0</v>
      </c>
      <c r="DE131" s="1">
        <f t="shared" si="293"/>
        <v>0</v>
      </c>
      <c r="DF131" s="1">
        <f t="shared" si="293"/>
        <v>0</v>
      </c>
      <c r="DG131" s="1">
        <f t="shared" si="293"/>
        <v>0</v>
      </c>
    </row>
    <row r="132" spans="7:111" ht="12.75" customHeight="1">
      <c r="G132" s="19"/>
      <c r="H132" s="46">
        <f t="shared" si="284"/>
        <v>1</v>
      </c>
      <c r="I132" s="32">
        <v>1</v>
      </c>
      <c r="J132" s="34">
        <f t="shared" si="182"/>
        <v>0.05</v>
      </c>
      <c r="K132" s="35">
        <f>K127*$J132</f>
        <v>3.814697265625004E-24</v>
      </c>
      <c r="L132" s="35">
        <f>L127*$J132</f>
        <v>6.484985351562507E-23</v>
      </c>
      <c r="M132" s="35">
        <f>M127*$J132</f>
        <v>6.484985351562508E-22</v>
      </c>
      <c r="N132" s="35">
        <f>N127*$J132</f>
        <v>4.863739013671881E-21</v>
      </c>
      <c r="O132" s="35">
        <f>O127*$J132</f>
        <v>3.009033203125004E-20</v>
      </c>
      <c r="P132" s="1">
        <f aca="true" t="shared" si="294" ref="P132:BV132">P127*$J132</f>
        <v>1.6167068481445332E-19</v>
      </c>
      <c r="Q132" s="1">
        <f t="shared" si="294"/>
        <v>7.776794433593759E-19</v>
      </c>
      <c r="R132" s="1">
        <f t="shared" si="294"/>
        <v>3.4175872802734415E-18</v>
      </c>
      <c r="S132" s="1">
        <f t="shared" si="294"/>
        <v>1.3916130065917985E-17</v>
      </c>
      <c r="T132" s="1">
        <f t="shared" si="294"/>
        <v>5.3050941467285213E-17</v>
      </c>
      <c r="U132" s="1">
        <f t="shared" si="294"/>
        <v>1.9084352111816428E-16</v>
      </c>
      <c r="V132" s="1">
        <f t="shared" si="294"/>
        <v>6.518594436645515E-16</v>
      </c>
      <c r="W132" s="1">
        <f t="shared" si="294"/>
        <v>2.124590148925784E-15</v>
      </c>
      <c r="X132" s="1">
        <f t="shared" si="294"/>
        <v>6.634318351745614E-15</v>
      </c>
      <c r="Y132" s="1">
        <f t="shared" si="294"/>
        <v>1.9914636718750023E-14</v>
      </c>
      <c r="Z132" s="1">
        <f t="shared" si="294"/>
        <v>5.762704388427739E-14</v>
      </c>
      <c r="AA132" s="1">
        <f t="shared" si="294"/>
        <v>1.6113740196609512E-13</v>
      </c>
      <c r="AB132" s="1">
        <f t="shared" si="294"/>
        <v>4.3628797121048013E-13</v>
      </c>
      <c r="AC132" s="1">
        <f t="shared" si="294"/>
        <v>1.145848168525697E-12</v>
      </c>
      <c r="AD132" s="1">
        <f t="shared" si="294"/>
        <v>2.9236713803062475E-12</v>
      </c>
      <c r="AE132" s="1">
        <f t="shared" si="294"/>
        <v>7.257139447586065E-12</v>
      </c>
      <c r="AF132" s="1">
        <f t="shared" si="294"/>
        <v>1.7545084023731246E-11</v>
      </c>
      <c r="AG132" s="1">
        <f t="shared" si="294"/>
        <v>4.1357722410583534E-11</v>
      </c>
      <c r="AH132" s="1">
        <f t="shared" si="294"/>
        <v>9.514276423263559E-11</v>
      </c>
      <c r="AI132" s="1">
        <f t="shared" si="294"/>
        <v>2.1378407868468495E-10</v>
      </c>
      <c r="AJ132" s="1">
        <f t="shared" si="294"/>
        <v>4.695470594138111E-10</v>
      </c>
      <c r="AK132" s="1">
        <f t="shared" si="294"/>
        <v>1.0087341005823523E-09</v>
      </c>
      <c r="AL132" s="1">
        <f t="shared" si="294"/>
        <v>2.120936174308969E-09</v>
      </c>
      <c r="AM132" s="1">
        <f t="shared" si="294"/>
        <v>4.366811242529301E-09</v>
      </c>
      <c r="AN132" s="1">
        <f t="shared" si="294"/>
        <v>8.808372197698178E-09</v>
      </c>
      <c r="AO132" s="1">
        <f t="shared" si="294"/>
        <v>1.7414380468983745E-08</v>
      </c>
      <c r="AP132" s="1">
        <f t="shared" si="294"/>
        <v>3.37573577938908E-08</v>
      </c>
      <c r="AQ132" s="1">
        <f t="shared" si="294"/>
        <v>6.418384629623278E-08</v>
      </c>
      <c r="AR132" s="1">
        <f t="shared" si="294"/>
        <v>1.1973250460982654E-07</v>
      </c>
      <c r="AS132" s="1">
        <f t="shared" si="294"/>
        <v>2.1920182935254604E-07</v>
      </c>
      <c r="AT132" s="1">
        <f t="shared" si="294"/>
        <v>3.9393486956441237E-07</v>
      </c>
      <c r="AU132" s="1">
        <f t="shared" si="294"/>
        <v>6.950910375349906E-07</v>
      </c>
      <c r="AV132" s="1">
        <f t="shared" si="294"/>
        <v>1.2044037614422959E-06</v>
      </c>
      <c r="AW132" s="1">
        <f t="shared" si="294"/>
        <v>2.0496498765645E-06</v>
      </c>
      <c r="AX132" s="1">
        <f t="shared" si="294"/>
        <v>3.426232542766343E-06</v>
      </c>
      <c r="AY132" s="1">
        <f t="shared" si="294"/>
        <v>5.626324678391631E-06</v>
      </c>
      <c r="AZ132" s="1">
        <f t="shared" si="294"/>
        <v>9.0768235640761E-06</v>
      </c>
      <c r="BA132" s="1">
        <f t="shared" si="294"/>
        <v>1.4386788571235104E-05</v>
      </c>
      <c r="BB132" s="1">
        <f t="shared" si="294"/>
        <v>2.240391495248047E-05</v>
      </c>
      <c r="BC132" s="1">
        <f t="shared" si="294"/>
        <v>3.4277794038708134E-05</v>
      </c>
      <c r="BD132" s="1">
        <f t="shared" si="294"/>
        <v>5.1525129397831316E-05</v>
      </c>
      <c r="BE132" s="1">
        <f t="shared" si="294"/>
        <v>7.608875212453649E-05</v>
      </c>
      <c r="BF132" s="1">
        <f t="shared" si="294"/>
        <v>0.00011037841890989479</v>
      </c>
      <c r="BG132" s="1">
        <f t="shared" si="294"/>
        <v>0.00015727745397143422</v>
      </c>
      <c r="BH132" s="1">
        <f t="shared" si="294"/>
        <v>0.00022009610657102252</v>
      </c>
      <c r="BI132" s="1">
        <f t="shared" si="294"/>
        <v>0.0003024510735124868</v>
      </c>
      <c r="BJ132" s="1">
        <f t="shared" si="294"/>
        <v>0.00040805230680085556</v>
      </c>
      <c r="BK132" s="1">
        <f t="shared" si="294"/>
        <v>0.0005403842200133888</v>
      </c>
      <c r="BL132" s="1">
        <f t="shared" si="294"/>
        <v>0.0007022796860514163</v>
      </c>
      <c r="BM132" s="1">
        <f t="shared" si="294"/>
        <v>0.0008954021333995804</v>
      </c>
      <c r="BN132" s="1">
        <f t="shared" si="294"/>
        <v>0.0011196724609656918</v>
      </c>
      <c r="BO132" s="1">
        <f t="shared" si="294"/>
        <v>0.0013727014105880475</v>
      </c>
      <c r="BP132" s="1">
        <f t="shared" si="294"/>
        <v>0.0016493101216310932</v>
      </c>
      <c r="BQ132" s="1">
        <f t="shared" si="294"/>
        <v>0.0019412367688013495</v>
      </c>
      <c r="BR132" s="1">
        <f t="shared" si="294"/>
        <v>0.0022371299815930955</v>
      </c>
      <c r="BS132" s="1">
        <f t="shared" si="294"/>
        <v>0.002522913764170477</v>
      </c>
      <c r="BT132" s="1">
        <f t="shared" si="294"/>
        <v>0.0027825729578923753</v>
      </c>
      <c r="BU132" s="1">
        <f t="shared" si="294"/>
        <v>0.0029993512251729974</v>
      </c>
      <c r="BV132" s="1">
        <f t="shared" si="294"/>
        <v>0.003157282502611164</v>
      </c>
      <c r="BW132" s="1">
        <f aca="true" t="shared" si="295" ref="BW132:DG132">BW127*$J132</f>
        <v>0.0032429031824947963</v>
      </c>
      <c r="BX132" s="1">
        <f t="shared" si="295"/>
        <v>0.0032469263784604924</v>
      </c>
      <c r="BY132" s="1">
        <f t="shared" si="295"/>
        <v>0.003165626683319875</v>
      </c>
      <c r="BZ132" s="1">
        <f t="shared" si="295"/>
        <v>0.0030016863671419747</v>
      </c>
      <c r="CA132" s="1">
        <f t="shared" si="295"/>
        <v>0.002764309594882587</v>
      </c>
      <c r="CB132" s="1">
        <f t="shared" si="295"/>
        <v>0.0024685148943951575</v>
      </c>
      <c r="CC132" s="1">
        <f t="shared" si="295"/>
        <v>0.0021336427000866963</v>
      </c>
      <c r="CD132" s="1">
        <f t="shared" si="295"/>
        <v>0.0017812677924647692</v>
      </c>
      <c r="CE132" s="1">
        <f t="shared" si="295"/>
        <v>0.001432814610837801</v>
      </c>
      <c r="CF132" s="1">
        <f t="shared" si="295"/>
        <v>0.001107247319123856</v>
      </c>
      <c r="CG132" s="1">
        <f t="shared" si="295"/>
        <v>0.0008192050722934346</v>
      </c>
      <c r="CH132" s="1">
        <f t="shared" si="295"/>
        <v>0.0005778566734261168</v>
      </c>
      <c r="CI132" s="1">
        <f t="shared" si="295"/>
        <v>0.0003866354233262112</v>
      </c>
      <c r="CJ132" s="1">
        <f t="shared" si="295"/>
        <v>0.00024381137532611112</v>
      </c>
      <c r="CK132" s="1">
        <f t="shared" si="295"/>
        <v>0.00014371859185493839</v>
      </c>
      <c r="CL132" s="1">
        <f t="shared" si="295"/>
        <v>7.834235658805213E-05</v>
      </c>
      <c r="CM132" s="1">
        <f t="shared" si="295"/>
        <v>3.891271993476599E-05</v>
      </c>
      <c r="CN132" s="1">
        <f t="shared" si="295"/>
        <v>1.724370850145861E-05</v>
      </c>
      <c r="CO132" s="1">
        <f t="shared" si="295"/>
        <v>6.601827046271518E-06</v>
      </c>
      <c r="CP132" s="1">
        <f t="shared" si="295"/>
        <v>2.0695615122581504E-06</v>
      </c>
      <c r="CQ132" s="1">
        <f t="shared" si="295"/>
        <v>4.80672351234151E-07</v>
      </c>
      <c r="CR132" s="1">
        <f t="shared" si="295"/>
        <v>6.361839942804938E-08</v>
      </c>
      <c r="CS132" s="1">
        <f t="shared" si="295"/>
        <v>0</v>
      </c>
      <c r="CT132" s="1">
        <f t="shared" si="295"/>
        <v>0</v>
      </c>
      <c r="CU132" s="1">
        <f t="shared" si="295"/>
        <v>0</v>
      </c>
      <c r="CV132" s="1">
        <f t="shared" si="295"/>
        <v>0</v>
      </c>
      <c r="CW132" s="1">
        <f t="shared" si="295"/>
        <v>0</v>
      </c>
      <c r="CX132" s="1">
        <f t="shared" si="295"/>
        <v>0</v>
      </c>
      <c r="CY132" s="1">
        <f t="shared" si="295"/>
        <v>0</v>
      </c>
      <c r="CZ132" s="1">
        <f t="shared" si="295"/>
        <v>0</v>
      </c>
      <c r="DA132" s="1">
        <f t="shared" si="295"/>
        <v>0</v>
      </c>
      <c r="DB132" s="1">
        <f t="shared" si="295"/>
        <v>0</v>
      </c>
      <c r="DC132" s="1">
        <f t="shared" si="295"/>
        <v>0</v>
      </c>
      <c r="DD132" s="1">
        <f t="shared" si="295"/>
        <v>0</v>
      </c>
      <c r="DE132" s="1">
        <f t="shared" si="295"/>
        <v>0</v>
      </c>
      <c r="DF132" s="1">
        <f t="shared" si="295"/>
        <v>0</v>
      </c>
      <c r="DG132" s="1">
        <f t="shared" si="295"/>
        <v>0</v>
      </c>
    </row>
    <row r="133" spans="7:111" ht="12.75" customHeight="1" thickBot="1">
      <c r="G133" s="20">
        <f>SUM(J128:J133)</f>
        <v>1</v>
      </c>
      <c r="H133" s="47">
        <f t="shared" si="284"/>
        <v>0</v>
      </c>
      <c r="I133" s="32">
        <v>0</v>
      </c>
      <c r="J133" s="34">
        <f t="shared" si="182"/>
        <v>0.05</v>
      </c>
      <c r="K133" s="35">
        <f>K127*$J133</f>
        <v>3.814697265625004E-24</v>
      </c>
      <c r="L133" s="35">
        <f>L127*$J133</f>
        <v>6.484985351562507E-23</v>
      </c>
      <c r="M133" s="35">
        <f>M127*$J133</f>
        <v>6.484985351562508E-22</v>
      </c>
      <c r="N133" s="35">
        <f>N127*$J133</f>
        <v>4.863739013671881E-21</v>
      </c>
      <c r="O133" s="35">
        <f>O127*$J133</f>
        <v>3.009033203125004E-20</v>
      </c>
      <c r="P133" s="1">
        <f aca="true" t="shared" si="296" ref="P133:BV133">P127*$J133</f>
        <v>1.6167068481445332E-19</v>
      </c>
      <c r="Q133" s="1">
        <f t="shared" si="296"/>
        <v>7.776794433593759E-19</v>
      </c>
      <c r="R133" s="1">
        <f t="shared" si="296"/>
        <v>3.4175872802734415E-18</v>
      </c>
      <c r="S133" s="1">
        <f t="shared" si="296"/>
        <v>1.3916130065917985E-17</v>
      </c>
      <c r="T133" s="1">
        <f t="shared" si="296"/>
        <v>5.3050941467285213E-17</v>
      </c>
      <c r="U133" s="1">
        <f t="shared" si="296"/>
        <v>1.9084352111816428E-16</v>
      </c>
      <c r="V133" s="1">
        <f t="shared" si="296"/>
        <v>6.518594436645515E-16</v>
      </c>
      <c r="W133" s="1">
        <f t="shared" si="296"/>
        <v>2.124590148925784E-15</v>
      </c>
      <c r="X133" s="1">
        <f t="shared" si="296"/>
        <v>6.634318351745614E-15</v>
      </c>
      <c r="Y133" s="1">
        <f t="shared" si="296"/>
        <v>1.9914636718750023E-14</v>
      </c>
      <c r="Z133" s="1">
        <f t="shared" si="296"/>
        <v>5.762704388427739E-14</v>
      </c>
      <c r="AA133" s="1">
        <f t="shared" si="296"/>
        <v>1.6113740196609512E-13</v>
      </c>
      <c r="AB133" s="1">
        <f t="shared" si="296"/>
        <v>4.3628797121048013E-13</v>
      </c>
      <c r="AC133" s="1">
        <f t="shared" si="296"/>
        <v>1.145848168525697E-12</v>
      </c>
      <c r="AD133" s="1">
        <f t="shared" si="296"/>
        <v>2.9236713803062475E-12</v>
      </c>
      <c r="AE133" s="1">
        <f t="shared" si="296"/>
        <v>7.257139447586065E-12</v>
      </c>
      <c r="AF133" s="1">
        <f t="shared" si="296"/>
        <v>1.7545084023731246E-11</v>
      </c>
      <c r="AG133" s="1">
        <f t="shared" si="296"/>
        <v>4.1357722410583534E-11</v>
      </c>
      <c r="AH133" s="1">
        <f t="shared" si="296"/>
        <v>9.514276423263559E-11</v>
      </c>
      <c r="AI133" s="1">
        <f t="shared" si="296"/>
        <v>2.1378407868468495E-10</v>
      </c>
      <c r="AJ133" s="1">
        <f t="shared" si="296"/>
        <v>4.695470594138111E-10</v>
      </c>
      <c r="AK133" s="1">
        <f t="shared" si="296"/>
        <v>1.0087341005823523E-09</v>
      </c>
      <c r="AL133" s="1">
        <f t="shared" si="296"/>
        <v>2.120936174308969E-09</v>
      </c>
      <c r="AM133" s="1">
        <f t="shared" si="296"/>
        <v>4.366811242529301E-09</v>
      </c>
      <c r="AN133" s="1">
        <f t="shared" si="296"/>
        <v>8.808372197698178E-09</v>
      </c>
      <c r="AO133" s="1">
        <f t="shared" si="296"/>
        <v>1.7414380468983745E-08</v>
      </c>
      <c r="AP133" s="1">
        <f t="shared" si="296"/>
        <v>3.37573577938908E-08</v>
      </c>
      <c r="AQ133" s="1">
        <f t="shared" si="296"/>
        <v>6.418384629623278E-08</v>
      </c>
      <c r="AR133" s="1">
        <f t="shared" si="296"/>
        <v>1.1973250460982654E-07</v>
      </c>
      <c r="AS133" s="1">
        <f t="shared" si="296"/>
        <v>2.1920182935254604E-07</v>
      </c>
      <c r="AT133" s="1">
        <f t="shared" si="296"/>
        <v>3.9393486956441237E-07</v>
      </c>
      <c r="AU133" s="1">
        <f t="shared" si="296"/>
        <v>6.950910375349906E-07</v>
      </c>
      <c r="AV133" s="1">
        <f t="shared" si="296"/>
        <v>1.2044037614422959E-06</v>
      </c>
      <c r="AW133" s="1">
        <f t="shared" si="296"/>
        <v>2.0496498765645E-06</v>
      </c>
      <c r="AX133" s="1">
        <f t="shared" si="296"/>
        <v>3.426232542766343E-06</v>
      </c>
      <c r="AY133" s="1">
        <f t="shared" si="296"/>
        <v>5.626324678391631E-06</v>
      </c>
      <c r="AZ133" s="1">
        <f t="shared" si="296"/>
        <v>9.0768235640761E-06</v>
      </c>
      <c r="BA133" s="1">
        <f t="shared" si="296"/>
        <v>1.4386788571235104E-05</v>
      </c>
      <c r="BB133" s="1">
        <f t="shared" si="296"/>
        <v>2.240391495248047E-05</v>
      </c>
      <c r="BC133" s="1">
        <f t="shared" si="296"/>
        <v>3.4277794038708134E-05</v>
      </c>
      <c r="BD133" s="1">
        <f t="shared" si="296"/>
        <v>5.1525129397831316E-05</v>
      </c>
      <c r="BE133" s="1">
        <f t="shared" si="296"/>
        <v>7.608875212453649E-05</v>
      </c>
      <c r="BF133" s="1">
        <f t="shared" si="296"/>
        <v>0.00011037841890989479</v>
      </c>
      <c r="BG133" s="1">
        <f t="shared" si="296"/>
        <v>0.00015727745397143422</v>
      </c>
      <c r="BH133" s="1">
        <f t="shared" si="296"/>
        <v>0.00022009610657102252</v>
      </c>
      <c r="BI133" s="1">
        <f t="shared" si="296"/>
        <v>0.0003024510735124868</v>
      </c>
      <c r="BJ133" s="1">
        <f t="shared" si="296"/>
        <v>0.00040805230680085556</v>
      </c>
      <c r="BK133" s="1">
        <f t="shared" si="296"/>
        <v>0.0005403842200133888</v>
      </c>
      <c r="BL133" s="1">
        <f t="shared" si="296"/>
        <v>0.0007022796860514163</v>
      </c>
      <c r="BM133" s="1">
        <f t="shared" si="296"/>
        <v>0.0008954021333995804</v>
      </c>
      <c r="BN133" s="1">
        <f t="shared" si="296"/>
        <v>0.0011196724609656918</v>
      </c>
      <c r="BO133" s="1">
        <f t="shared" si="296"/>
        <v>0.0013727014105880475</v>
      </c>
      <c r="BP133" s="1">
        <f t="shared" si="296"/>
        <v>0.0016493101216310932</v>
      </c>
      <c r="BQ133" s="1">
        <f t="shared" si="296"/>
        <v>0.0019412367688013495</v>
      </c>
      <c r="BR133" s="1">
        <f t="shared" si="296"/>
        <v>0.0022371299815930955</v>
      </c>
      <c r="BS133" s="1">
        <f t="shared" si="296"/>
        <v>0.002522913764170477</v>
      </c>
      <c r="BT133" s="1">
        <f t="shared" si="296"/>
        <v>0.0027825729578923753</v>
      </c>
      <c r="BU133" s="1">
        <f t="shared" si="296"/>
        <v>0.0029993512251729974</v>
      </c>
      <c r="BV133" s="1">
        <f t="shared" si="296"/>
        <v>0.003157282502611164</v>
      </c>
      <c r="BW133" s="1">
        <f aca="true" t="shared" si="297" ref="BW133:DG133">BW127*$J133</f>
        <v>0.0032429031824947963</v>
      </c>
      <c r="BX133" s="1">
        <f t="shared" si="297"/>
        <v>0.0032469263784604924</v>
      </c>
      <c r="BY133" s="1">
        <f t="shared" si="297"/>
        <v>0.003165626683319875</v>
      </c>
      <c r="BZ133" s="1">
        <f t="shared" si="297"/>
        <v>0.0030016863671419747</v>
      </c>
      <c r="CA133" s="1">
        <f t="shared" si="297"/>
        <v>0.002764309594882587</v>
      </c>
      <c r="CB133" s="1">
        <f t="shared" si="297"/>
        <v>0.0024685148943951575</v>
      </c>
      <c r="CC133" s="1">
        <f t="shared" si="297"/>
        <v>0.0021336427000866963</v>
      </c>
      <c r="CD133" s="1">
        <f t="shared" si="297"/>
        <v>0.0017812677924647692</v>
      </c>
      <c r="CE133" s="1">
        <f t="shared" si="297"/>
        <v>0.001432814610837801</v>
      </c>
      <c r="CF133" s="1">
        <f t="shared" si="297"/>
        <v>0.001107247319123856</v>
      </c>
      <c r="CG133" s="1">
        <f t="shared" si="297"/>
        <v>0.0008192050722934346</v>
      </c>
      <c r="CH133" s="1">
        <f t="shared" si="297"/>
        <v>0.0005778566734261168</v>
      </c>
      <c r="CI133" s="1">
        <f t="shared" si="297"/>
        <v>0.0003866354233262112</v>
      </c>
      <c r="CJ133" s="1">
        <f t="shared" si="297"/>
        <v>0.00024381137532611112</v>
      </c>
      <c r="CK133" s="1">
        <f t="shared" si="297"/>
        <v>0.00014371859185493839</v>
      </c>
      <c r="CL133" s="1">
        <f t="shared" si="297"/>
        <v>7.834235658805213E-05</v>
      </c>
      <c r="CM133" s="1">
        <f t="shared" si="297"/>
        <v>3.891271993476599E-05</v>
      </c>
      <c r="CN133" s="1">
        <f t="shared" si="297"/>
        <v>1.724370850145861E-05</v>
      </c>
      <c r="CO133" s="1">
        <f t="shared" si="297"/>
        <v>6.601827046271518E-06</v>
      </c>
      <c r="CP133" s="1">
        <f t="shared" si="297"/>
        <v>2.0695615122581504E-06</v>
      </c>
      <c r="CQ133" s="1">
        <f t="shared" si="297"/>
        <v>4.80672351234151E-07</v>
      </c>
      <c r="CR133" s="1">
        <f t="shared" si="297"/>
        <v>6.361839942804938E-08</v>
      </c>
      <c r="CS133" s="1">
        <f t="shared" si="297"/>
        <v>0</v>
      </c>
      <c r="CT133" s="1">
        <f t="shared" si="297"/>
        <v>0</v>
      </c>
      <c r="CU133" s="1">
        <f t="shared" si="297"/>
        <v>0</v>
      </c>
      <c r="CV133" s="1">
        <f t="shared" si="297"/>
        <v>0</v>
      </c>
      <c r="CW133" s="1">
        <f t="shared" si="297"/>
        <v>0</v>
      </c>
      <c r="CX133" s="1">
        <f t="shared" si="297"/>
        <v>0</v>
      </c>
      <c r="CY133" s="1">
        <f t="shared" si="297"/>
        <v>0</v>
      </c>
      <c r="CZ133" s="1">
        <f t="shared" si="297"/>
        <v>0</v>
      </c>
      <c r="DA133" s="1">
        <f t="shared" si="297"/>
        <v>0</v>
      </c>
      <c r="DB133" s="1">
        <f t="shared" si="297"/>
        <v>0</v>
      </c>
      <c r="DC133" s="1">
        <f t="shared" si="297"/>
        <v>0</v>
      </c>
      <c r="DD133" s="1">
        <f t="shared" si="297"/>
        <v>0</v>
      </c>
      <c r="DE133" s="1">
        <f t="shared" si="297"/>
        <v>0</v>
      </c>
      <c r="DF133" s="1">
        <f t="shared" si="297"/>
        <v>0</v>
      </c>
      <c r="DG133" s="1">
        <f t="shared" si="297"/>
        <v>0</v>
      </c>
    </row>
    <row r="134" spans="1:111" ht="12.75" customHeight="1" thickBot="1">
      <c r="A134" s="2">
        <f>A127+1</f>
        <v>18</v>
      </c>
      <c r="B134" s="43">
        <f>SQRT(D134)</f>
        <v>6.274950199005566</v>
      </c>
      <c r="C134" s="13">
        <f>C127+E134</f>
        <v>67.5</v>
      </c>
      <c r="D134" s="14">
        <f>D127+F134</f>
        <v>39.375</v>
      </c>
      <c r="E134" s="29">
        <f>SUMPRODUCT(I128:I133,J128:J133)</f>
        <v>3.75</v>
      </c>
      <c r="F134" s="14">
        <f>SUMPRODUCT(H128:H133,J128:J133)-SUMPRODUCT(J128:J133,I128:I133)^2</f>
        <v>2.1875</v>
      </c>
      <c r="G134" s="21"/>
      <c r="H134" s="22"/>
      <c r="K134" s="33">
        <f>K133</f>
        <v>3.814697265625004E-24</v>
      </c>
      <c r="L134" s="33">
        <f>L133+K132</f>
        <v>6.866455078125007E-23</v>
      </c>
      <c r="M134" s="33">
        <f>M133+L132+K131</f>
        <v>7.209777832031259E-22</v>
      </c>
      <c r="N134" s="33">
        <f>N133+M132+L131+K130</f>
        <v>5.653381347656257E-21</v>
      </c>
      <c r="O134" s="33">
        <f>O133+N132+M131+L130+K129</f>
        <v>3.646087646484379E-20</v>
      </c>
      <c r="P134" s="36">
        <f aca="true" t="shared" si="298" ref="P134:AP134">P133+O132+N131+M130+L129+K128</f>
        <v>2.0372772216796903E-19</v>
      </c>
      <c r="Q134" s="36">
        <f t="shared" si="298"/>
        <v>1.0172996520996106E-18</v>
      </c>
      <c r="R134" s="36">
        <f t="shared" si="298"/>
        <v>4.634170532226568E-18</v>
      </c>
      <c r="S134" s="36">
        <f t="shared" si="298"/>
        <v>1.9538223266601582E-17</v>
      </c>
      <c r="T134" s="36">
        <f t="shared" si="298"/>
        <v>7.705278015136728E-17</v>
      </c>
      <c r="U134" s="36">
        <f t="shared" si="298"/>
        <v>2.865452384948733E-16</v>
      </c>
      <c r="V134" s="36">
        <f t="shared" si="298"/>
        <v>1.0112227020263685E-15</v>
      </c>
      <c r="W134" s="36">
        <f t="shared" si="298"/>
        <v>3.403712265014653E-15</v>
      </c>
      <c r="X134" s="36">
        <f t="shared" si="298"/>
        <v>1.0972606887817397E-14</v>
      </c>
      <c r="Y134" s="36">
        <f t="shared" si="298"/>
        <v>3.399454625701908E-14</v>
      </c>
      <c r="Z134" s="36">
        <f t="shared" si="298"/>
        <v>1.0150911721801768E-13</v>
      </c>
      <c r="AA134" s="36">
        <f t="shared" si="298"/>
        <v>2.928617699317935E-13</v>
      </c>
      <c r="AB134" s="36">
        <f t="shared" si="298"/>
        <v>8.180819558486945E-13</v>
      </c>
      <c r="AC134" s="36">
        <f t="shared" si="298"/>
        <v>2.21665948736191E-12</v>
      </c>
      <c r="AD134" s="36">
        <f t="shared" si="298"/>
        <v>5.8352476031570495E-12</v>
      </c>
      <c r="AE134" s="36">
        <f t="shared" si="298"/>
        <v>1.4944564081398027E-11</v>
      </c>
      <c r="AF134" s="36">
        <f t="shared" si="298"/>
        <v>3.7282499240043666E-11</v>
      </c>
      <c r="AG134" s="36">
        <f t="shared" si="298"/>
        <v>9.069808388540276E-11</v>
      </c>
      <c r="AH134" s="36">
        <f t="shared" si="298"/>
        <v>2.1536939207139607E-10</v>
      </c>
      <c r="AI134" s="36">
        <f t="shared" si="298"/>
        <v>4.996191400227818E-10</v>
      </c>
      <c r="AJ134" s="36">
        <f t="shared" si="298"/>
        <v>1.1331844249187173E-09</v>
      </c>
      <c r="AK134" s="36">
        <f t="shared" si="298"/>
        <v>2.5146142559193553E-09</v>
      </c>
      <c r="AL134" s="36">
        <f t="shared" si="298"/>
        <v>5.462907188398793E-09</v>
      </c>
      <c r="AM134" s="36">
        <f t="shared" si="298"/>
        <v>1.1625277989076867E-08</v>
      </c>
      <c r="AN134" s="36">
        <f t="shared" si="298"/>
        <v>2.4245503036409885E-08</v>
      </c>
      <c r="AO134" s="36">
        <f t="shared" si="298"/>
        <v>4.958004361172114E-08</v>
      </c>
      <c r="AP134" s="36">
        <f t="shared" si="298"/>
        <v>9.945126798833585E-08</v>
      </c>
      <c r="AQ134" s="36">
        <f aca="true" t="shared" si="299" ref="AQ134:BV134">AQ133+AP132+AO131+AN130+AM129+AL128</f>
        <v>1.9575075216008353E-07</v>
      </c>
      <c r="AR134" s="36">
        <f t="shared" si="299"/>
        <v>3.7820899787434855E-07</v>
      </c>
      <c r="AS134" s="36">
        <f t="shared" si="299"/>
        <v>7.175069715917292E-07</v>
      </c>
      <c r="AT134" s="36">
        <f t="shared" si="299"/>
        <v>1.3369121024217266E-06</v>
      </c>
      <c r="AU134" s="36">
        <f t="shared" si="299"/>
        <v>2.4471786849639225E-06</v>
      </c>
      <c r="AV134" s="36">
        <f t="shared" si="299"/>
        <v>4.40155466126915E-06</v>
      </c>
      <c r="AW134" s="36">
        <f t="shared" si="299"/>
        <v>7.780440180668637E-06</v>
      </c>
      <c r="AX134" s="36">
        <f t="shared" si="299"/>
        <v>1.351851899725097E-05</v>
      </c>
      <c r="AY134" s="36">
        <f t="shared" si="299"/>
        <v>2.3090846234833537E-05</v>
      </c>
      <c r="AZ134" s="36">
        <f t="shared" si="299"/>
        <v>3.877799734127801E-05</v>
      </c>
      <c r="BA134" s="36">
        <f t="shared" si="299"/>
        <v>6.403319247963216E-05</v>
      </c>
      <c r="BB134" s="36">
        <f t="shared" si="299"/>
        <v>0.00010397510374718853</v>
      </c>
      <c r="BC134" s="36">
        <f t="shared" si="299"/>
        <v>0.0001660271484243507</v>
      </c>
      <c r="BD134" s="36">
        <f t="shared" si="299"/>
        <v>0.0002607153354170348</v>
      </c>
      <c r="BE134" s="36">
        <f t="shared" si="299"/>
        <v>0.0004026197808188508</v>
      </c>
      <c r="BF134" s="36">
        <f t="shared" si="299"/>
        <v>0.0006114475688972561</v>
      </c>
      <c r="BG134" s="36">
        <f t="shared" si="299"/>
        <v>0.0009131551760510528</v>
      </c>
      <c r="BH134" s="36">
        <f t="shared" si="299"/>
        <v>0.0013409973186755543</v>
      </c>
      <c r="BI134" s="36">
        <f t="shared" si="299"/>
        <v>0.0019363185178346899</v>
      </c>
      <c r="BJ134" s="36">
        <f t="shared" si="299"/>
        <v>0.0027488404001300972</v>
      </c>
      <c r="BK134" s="36">
        <f t="shared" si="299"/>
        <v>0.0038361425796270754</v>
      </c>
      <c r="BL134" s="36">
        <f t="shared" si="299"/>
        <v>0.005262003252230975</v>
      </c>
      <c r="BM134" s="36">
        <f t="shared" si="299"/>
        <v>0.007093276433069491</v>
      </c>
      <c r="BN134" s="36">
        <f t="shared" si="299"/>
        <v>0.009395055515324074</v>
      </c>
      <c r="BO134" s="36">
        <f t="shared" si="299"/>
        <v>0.012224024837768403</v>
      </c>
      <c r="BP134" s="36">
        <f t="shared" si="299"/>
        <v>0.015620139578675432</v>
      </c>
      <c r="BQ134" s="36">
        <f t="shared" si="299"/>
        <v>0.019597092802566683</v>
      </c>
      <c r="BR134" s="36">
        <f t="shared" si="299"/>
        <v>0.024132400269879763</v>
      </c>
      <c r="BS134" s="36">
        <f t="shared" si="299"/>
        <v>0.029158305439302968</v>
      </c>
      <c r="BT134" s="36">
        <f t="shared" si="299"/>
        <v>0.03455501017346989</v>
      </c>
      <c r="BU134" s="36">
        <f t="shared" si="299"/>
        <v>0.04014787982607085</v>
      </c>
      <c r="BV134" s="36">
        <f t="shared" si="299"/>
        <v>0.04571017178166487</v>
      </c>
      <c r="BW134" s="36">
        <f aca="true" t="shared" si="300" ref="BW134:DB134">BW133+BV132+BU131+BT130+BS129+BR128</f>
        <v>0.05097243190014884</v>
      </c>
      <c r="BX134" s="36">
        <f t="shared" si="300"/>
        <v>0.055638963950800396</v>
      </c>
      <c r="BY134" s="36">
        <f t="shared" si="300"/>
        <v>0.05941076845632681</v>
      </c>
      <c r="BZ134" s="36">
        <f t="shared" si="300"/>
        <v>0.06201316639186885</v>
      </c>
      <c r="CA134" s="36">
        <f t="shared" si="300"/>
        <v>0.06322518371752546</v>
      </c>
      <c r="CB134" s="36">
        <f t="shared" si="300"/>
        <v>0.06290691142981646</v>
      </c>
      <c r="CC134" s="36">
        <f t="shared" si="300"/>
        <v>0.06102068002509688</v>
      </c>
      <c r="CD134" s="36">
        <f t="shared" si="300"/>
        <v>0.05764225468443632</v>
      </c>
      <c r="CE134" s="36">
        <f t="shared" si="300"/>
        <v>0.052959328170469555</v>
      </c>
      <c r="CF134" s="36">
        <f t="shared" si="300"/>
        <v>0.0472563715466752</v>
      </c>
      <c r="CG134" s="36">
        <f t="shared" si="300"/>
        <v>0.0408870898403904</v>
      </c>
      <c r="CH134" s="36">
        <f t="shared" si="300"/>
        <v>0.03423785568712001</v>
      </c>
      <c r="CI134" s="36">
        <f t="shared" si="300"/>
        <v>0.027687312774244893</v>
      </c>
      <c r="CJ134" s="36">
        <f t="shared" si="300"/>
        <v>0.021568096136420495</v>
      </c>
      <c r="CK134" s="36">
        <f t="shared" si="300"/>
        <v>0.016136416995400263</v>
      </c>
      <c r="CL134" s="36">
        <f t="shared" si="300"/>
        <v>0.011553862313419224</v>
      </c>
      <c r="CM134" s="36">
        <f t="shared" si="300"/>
        <v>0.007883378140350925</v>
      </c>
      <c r="CN134" s="36">
        <f t="shared" si="300"/>
        <v>0.005098961228417489</v>
      </c>
      <c r="CO134" s="36">
        <f t="shared" si="300"/>
        <v>0.003105874790536172</v>
      </c>
      <c r="CP134" s="36">
        <f t="shared" si="300"/>
        <v>0.001766733718412399</v>
      </c>
      <c r="CQ134" s="36">
        <f t="shared" si="300"/>
        <v>0.0009282171024919442</v>
      </c>
      <c r="CR134" s="36">
        <f t="shared" si="300"/>
        <v>0.0004436782083327214</v>
      </c>
      <c r="CS134" s="36">
        <f t="shared" si="300"/>
        <v>0.00018883433233688436</v>
      </c>
      <c r="CT134" s="36">
        <f t="shared" si="300"/>
        <v>6.926394331803481E-05</v>
      </c>
      <c r="CU134" s="36">
        <f t="shared" si="300"/>
        <v>2.073959821354411E-05</v>
      </c>
      <c r="CV134" s="36">
        <f t="shared" si="300"/>
        <v>4.580524758819557E-06</v>
      </c>
      <c r="CW134" s="36">
        <f t="shared" si="300"/>
        <v>5.725655948524445E-07</v>
      </c>
      <c r="CX134" s="36">
        <f t="shared" si="300"/>
        <v>0</v>
      </c>
      <c r="CY134" s="36">
        <f t="shared" si="300"/>
        <v>0</v>
      </c>
      <c r="CZ134" s="36">
        <f t="shared" si="300"/>
        <v>0</v>
      </c>
      <c r="DA134" s="36">
        <f t="shared" si="300"/>
        <v>0</v>
      </c>
      <c r="DB134" s="36">
        <f t="shared" si="300"/>
        <v>0</v>
      </c>
      <c r="DC134" s="36">
        <f>DC133+DB132+DA131+CZ130+CY129+CX128</f>
        <v>0</v>
      </c>
      <c r="DD134" s="36">
        <f>DD133+DC132+DB131+DA130+CZ129+CY128</f>
        <v>0</v>
      </c>
      <c r="DE134" s="36">
        <f>DE133+DD132+DC131+DB130+DA129+CZ128</f>
        <v>0</v>
      </c>
      <c r="DF134" s="36">
        <f>DF133+DE132+DD131+DC130+DB129+DA128</f>
        <v>0</v>
      </c>
      <c r="DG134" s="36">
        <f>DG133+DF132+DE131+DD130+DC129+DB128</f>
        <v>0</v>
      </c>
    </row>
    <row r="135" spans="2:111" ht="12.75" customHeight="1">
      <c r="B135" s="12"/>
      <c r="C135" s="12"/>
      <c r="D135" s="12"/>
      <c r="E135" s="12"/>
      <c r="F135" s="12"/>
      <c r="G135" s="18"/>
      <c r="H135" s="45">
        <f aca="true" t="shared" si="301" ref="H135:H140">I135^2</f>
        <v>25</v>
      </c>
      <c r="I135" s="32">
        <v>5</v>
      </c>
      <c r="J135" s="34">
        <f>J128</f>
        <v>0.45</v>
      </c>
      <c r="K135" s="35">
        <f>K134*$J135</f>
        <v>1.716613769531252E-24</v>
      </c>
      <c r="L135" s="35">
        <f>L134*$J135</f>
        <v>3.089904785156253E-23</v>
      </c>
      <c r="M135" s="35">
        <f>M134*$J135</f>
        <v>3.2444000244140666E-22</v>
      </c>
      <c r="N135" s="35">
        <f>N134*$J135</f>
        <v>2.5440216064453157E-21</v>
      </c>
      <c r="O135" s="35">
        <f>O134*$J135</f>
        <v>1.6407394409179707E-20</v>
      </c>
      <c r="P135" s="1">
        <f aca="true" t="shared" si="302" ref="P135:AP135">P134*$J135</f>
        <v>9.167747497558607E-20</v>
      </c>
      <c r="Q135" s="1">
        <f t="shared" si="302"/>
        <v>4.577848434448248E-19</v>
      </c>
      <c r="R135" s="1">
        <f t="shared" si="302"/>
        <v>2.0853767395019557E-18</v>
      </c>
      <c r="S135" s="1">
        <f t="shared" si="302"/>
        <v>8.792200469970711E-18</v>
      </c>
      <c r="T135" s="1">
        <f t="shared" si="302"/>
        <v>3.4673751068115275E-17</v>
      </c>
      <c r="U135" s="1">
        <f t="shared" si="302"/>
        <v>1.28945357322693E-16</v>
      </c>
      <c r="V135" s="1">
        <f t="shared" si="302"/>
        <v>4.550502159118658E-16</v>
      </c>
      <c r="W135" s="1">
        <f t="shared" si="302"/>
        <v>1.5316705192565939E-15</v>
      </c>
      <c r="X135" s="1">
        <f t="shared" si="302"/>
        <v>4.937673099517829E-15</v>
      </c>
      <c r="Y135" s="1">
        <f t="shared" si="302"/>
        <v>1.5297545815658585E-14</v>
      </c>
      <c r="Z135" s="1">
        <f t="shared" si="302"/>
        <v>4.567910274810796E-14</v>
      </c>
      <c r="AA135" s="1">
        <f t="shared" si="302"/>
        <v>1.3178779646930706E-13</v>
      </c>
      <c r="AB135" s="1">
        <f t="shared" si="302"/>
        <v>3.6813688013191253E-13</v>
      </c>
      <c r="AC135" s="1">
        <f t="shared" si="302"/>
        <v>9.974967693128595E-13</v>
      </c>
      <c r="AD135" s="1">
        <f t="shared" si="302"/>
        <v>2.6258614214206723E-12</v>
      </c>
      <c r="AE135" s="1">
        <f t="shared" si="302"/>
        <v>6.725053836629112E-12</v>
      </c>
      <c r="AF135" s="1">
        <f t="shared" si="302"/>
        <v>1.677712465801965E-11</v>
      </c>
      <c r="AG135" s="1">
        <f t="shared" si="302"/>
        <v>4.0814137748431244E-11</v>
      </c>
      <c r="AH135" s="1">
        <f t="shared" si="302"/>
        <v>9.691622643212823E-11</v>
      </c>
      <c r="AI135" s="1">
        <f t="shared" si="302"/>
        <v>2.248286130102518E-10</v>
      </c>
      <c r="AJ135" s="1">
        <f t="shared" si="302"/>
        <v>5.099329912134228E-10</v>
      </c>
      <c r="AK135" s="1">
        <f t="shared" si="302"/>
        <v>1.13157641516371E-09</v>
      </c>
      <c r="AL135" s="1">
        <f t="shared" si="302"/>
        <v>2.4583082347794568E-09</v>
      </c>
      <c r="AM135" s="1">
        <f t="shared" si="302"/>
        <v>5.23137509508459E-09</v>
      </c>
      <c r="AN135" s="1">
        <f t="shared" si="302"/>
        <v>1.0910476366384448E-08</v>
      </c>
      <c r="AO135" s="1">
        <f t="shared" si="302"/>
        <v>2.2311019625274514E-08</v>
      </c>
      <c r="AP135" s="1">
        <f t="shared" si="302"/>
        <v>4.475307059475114E-08</v>
      </c>
      <c r="AQ135" s="1">
        <f aca="true" t="shared" si="303" ref="AQ135:BV135">AQ134*$J135</f>
        <v>8.808783847203759E-08</v>
      </c>
      <c r="AR135" s="1">
        <f t="shared" si="303"/>
        <v>1.7019404904345685E-07</v>
      </c>
      <c r="AS135" s="1">
        <f t="shared" si="303"/>
        <v>3.228781372162781E-07</v>
      </c>
      <c r="AT135" s="1">
        <f t="shared" si="303"/>
        <v>6.01610446089777E-07</v>
      </c>
      <c r="AU135" s="1">
        <f t="shared" si="303"/>
        <v>1.1012304082337651E-06</v>
      </c>
      <c r="AV135" s="1">
        <f t="shared" si="303"/>
        <v>1.9806995975711175E-06</v>
      </c>
      <c r="AW135" s="1">
        <f t="shared" si="303"/>
        <v>3.5011980813008866E-06</v>
      </c>
      <c r="AX135" s="1">
        <f t="shared" si="303"/>
        <v>6.083333548762936E-06</v>
      </c>
      <c r="AY135" s="1">
        <f t="shared" si="303"/>
        <v>1.0390880805675093E-05</v>
      </c>
      <c r="AZ135" s="1">
        <f t="shared" si="303"/>
        <v>1.7450098803575104E-05</v>
      </c>
      <c r="BA135" s="1">
        <f t="shared" si="303"/>
        <v>2.881493661583447E-05</v>
      </c>
      <c r="BB135" s="1">
        <f t="shared" si="303"/>
        <v>4.678879668623484E-05</v>
      </c>
      <c r="BC135" s="1">
        <f t="shared" si="303"/>
        <v>7.471221679095782E-05</v>
      </c>
      <c r="BD135" s="1">
        <f t="shared" si="303"/>
        <v>0.00011732190093766567</v>
      </c>
      <c r="BE135" s="1">
        <f t="shared" si="303"/>
        <v>0.00018117890136848288</v>
      </c>
      <c r="BF135" s="1">
        <f t="shared" si="303"/>
        <v>0.0002751514060037653</v>
      </c>
      <c r="BG135" s="1">
        <f t="shared" si="303"/>
        <v>0.00041091982922297375</v>
      </c>
      <c r="BH135" s="1">
        <f t="shared" si="303"/>
        <v>0.0006034487934039994</v>
      </c>
      <c r="BI135" s="1">
        <f t="shared" si="303"/>
        <v>0.0008713433330256105</v>
      </c>
      <c r="BJ135" s="1">
        <f t="shared" si="303"/>
        <v>0.0012369781800585437</v>
      </c>
      <c r="BK135" s="1">
        <f t="shared" si="303"/>
        <v>0.0017262641608321839</v>
      </c>
      <c r="BL135" s="1">
        <f t="shared" si="303"/>
        <v>0.0023679014635039387</v>
      </c>
      <c r="BM135" s="1">
        <f t="shared" si="303"/>
        <v>0.003191974394881271</v>
      </c>
      <c r="BN135" s="1">
        <f t="shared" si="303"/>
        <v>0.004227774981895834</v>
      </c>
      <c r="BO135" s="1">
        <f t="shared" si="303"/>
        <v>0.005500811176995781</v>
      </c>
      <c r="BP135" s="1">
        <f t="shared" si="303"/>
        <v>0.0070290628104039445</v>
      </c>
      <c r="BQ135" s="1">
        <f t="shared" si="303"/>
        <v>0.008818691761155007</v>
      </c>
      <c r="BR135" s="1">
        <f t="shared" si="303"/>
        <v>0.010859580121445894</v>
      </c>
      <c r="BS135" s="1">
        <f t="shared" si="303"/>
        <v>0.013121237447686335</v>
      </c>
      <c r="BT135" s="1">
        <f t="shared" si="303"/>
        <v>0.01554975457806145</v>
      </c>
      <c r="BU135" s="1">
        <f t="shared" si="303"/>
        <v>0.01806654592173188</v>
      </c>
      <c r="BV135" s="1">
        <f t="shared" si="303"/>
        <v>0.020569577301749194</v>
      </c>
      <c r="BW135" s="1">
        <f aca="true" t="shared" si="304" ref="BW135:DB135">BW134*$J135</f>
        <v>0.02293759435506698</v>
      </c>
      <c r="BX135" s="1">
        <f t="shared" si="304"/>
        <v>0.02503753377786018</v>
      </c>
      <c r="BY135" s="1">
        <f t="shared" si="304"/>
        <v>0.026734845805347067</v>
      </c>
      <c r="BZ135" s="1">
        <f t="shared" si="304"/>
        <v>0.027905924876340985</v>
      </c>
      <c r="CA135" s="1">
        <f t="shared" si="304"/>
        <v>0.028451332672886458</v>
      </c>
      <c r="CB135" s="1">
        <f t="shared" si="304"/>
        <v>0.028308110143417407</v>
      </c>
      <c r="CC135" s="1">
        <f t="shared" si="304"/>
        <v>0.027459306011293594</v>
      </c>
      <c r="CD135" s="1">
        <f t="shared" si="304"/>
        <v>0.025939014607996344</v>
      </c>
      <c r="CE135" s="1">
        <f t="shared" si="304"/>
        <v>0.0238316976767113</v>
      </c>
      <c r="CF135" s="1">
        <f t="shared" si="304"/>
        <v>0.02126536719600384</v>
      </c>
      <c r="CG135" s="1">
        <f t="shared" si="304"/>
        <v>0.018399190428175678</v>
      </c>
      <c r="CH135" s="1">
        <f t="shared" si="304"/>
        <v>0.015407035059204006</v>
      </c>
      <c r="CI135" s="1">
        <f t="shared" si="304"/>
        <v>0.012459290748410201</v>
      </c>
      <c r="CJ135" s="1">
        <f t="shared" si="304"/>
        <v>0.009705643261389223</v>
      </c>
      <c r="CK135" s="1">
        <f t="shared" si="304"/>
        <v>0.007261387647930119</v>
      </c>
      <c r="CL135" s="1">
        <f t="shared" si="304"/>
        <v>0.005199238041038651</v>
      </c>
      <c r="CM135" s="1">
        <f t="shared" si="304"/>
        <v>0.0035475201631579166</v>
      </c>
      <c r="CN135" s="1">
        <f t="shared" si="304"/>
        <v>0.00229453255278787</v>
      </c>
      <c r="CO135" s="1">
        <f t="shared" si="304"/>
        <v>0.0013976436557412773</v>
      </c>
      <c r="CP135" s="1">
        <f t="shared" si="304"/>
        <v>0.0007950301732855795</v>
      </c>
      <c r="CQ135" s="1">
        <f t="shared" si="304"/>
        <v>0.0004176976961213749</v>
      </c>
      <c r="CR135" s="1">
        <f t="shared" si="304"/>
        <v>0.00019965519374972462</v>
      </c>
      <c r="CS135" s="1">
        <f t="shared" si="304"/>
        <v>8.497544955159797E-05</v>
      </c>
      <c r="CT135" s="1">
        <f t="shared" si="304"/>
        <v>3.116877449311567E-05</v>
      </c>
      <c r="CU135" s="1">
        <f t="shared" si="304"/>
        <v>9.33281919609485E-06</v>
      </c>
      <c r="CV135" s="1">
        <f t="shared" si="304"/>
        <v>2.0612361414688005E-06</v>
      </c>
      <c r="CW135" s="1">
        <f t="shared" si="304"/>
        <v>2.576545176836E-07</v>
      </c>
      <c r="CX135" s="1">
        <f t="shared" si="304"/>
        <v>0</v>
      </c>
      <c r="CY135" s="1">
        <f t="shared" si="304"/>
        <v>0</v>
      </c>
      <c r="CZ135" s="1">
        <f t="shared" si="304"/>
        <v>0</v>
      </c>
      <c r="DA135" s="1">
        <f t="shared" si="304"/>
        <v>0</v>
      </c>
      <c r="DB135" s="1">
        <f t="shared" si="304"/>
        <v>0</v>
      </c>
      <c r="DC135" s="1">
        <f>DC134*$J135</f>
        <v>0</v>
      </c>
      <c r="DD135" s="1">
        <f>DD134*$J135</f>
        <v>0</v>
      </c>
      <c r="DE135" s="1">
        <f>DE134*$J135</f>
        <v>0</v>
      </c>
      <c r="DF135" s="1">
        <f>DF134*$J135</f>
        <v>0</v>
      </c>
      <c r="DG135" s="1">
        <f>DG134*$J135</f>
        <v>0</v>
      </c>
    </row>
    <row r="136" spans="7:111" ht="12.75" customHeight="1">
      <c r="G136" s="19"/>
      <c r="H136" s="46">
        <f t="shared" si="301"/>
        <v>16</v>
      </c>
      <c r="I136" s="32">
        <v>4</v>
      </c>
      <c r="J136" s="34">
        <f t="shared" si="182"/>
        <v>0.2</v>
      </c>
      <c r="K136" s="35">
        <f>K134*$J136</f>
        <v>7.629394531250008E-25</v>
      </c>
      <c r="L136" s="35">
        <f>L134*$J136</f>
        <v>1.3732910156250015E-23</v>
      </c>
      <c r="M136" s="35">
        <f>M134*$J136</f>
        <v>1.4419555664062518E-22</v>
      </c>
      <c r="N136" s="35">
        <f>N134*$J136</f>
        <v>1.1306762695312515E-21</v>
      </c>
      <c r="O136" s="35">
        <f>O134*$J136</f>
        <v>7.292175292968758E-21</v>
      </c>
      <c r="P136" s="1">
        <f aca="true" t="shared" si="305" ref="P136:BV136">P134*$J136</f>
        <v>4.074554443359381E-20</v>
      </c>
      <c r="Q136" s="1">
        <f t="shared" si="305"/>
        <v>2.0345993041992212E-19</v>
      </c>
      <c r="R136" s="1">
        <f t="shared" si="305"/>
        <v>9.268341064453136E-19</v>
      </c>
      <c r="S136" s="1">
        <f t="shared" si="305"/>
        <v>3.907644653320317E-18</v>
      </c>
      <c r="T136" s="1">
        <f t="shared" si="305"/>
        <v>1.5410556030273456E-17</v>
      </c>
      <c r="U136" s="1">
        <f t="shared" si="305"/>
        <v>5.730904769897467E-17</v>
      </c>
      <c r="V136" s="1">
        <f t="shared" si="305"/>
        <v>2.0224454040527372E-16</v>
      </c>
      <c r="W136" s="1">
        <f t="shared" si="305"/>
        <v>6.807424530029306E-16</v>
      </c>
      <c r="X136" s="1">
        <f t="shared" si="305"/>
        <v>2.1945213775634798E-15</v>
      </c>
      <c r="Y136" s="1">
        <f t="shared" si="305"/>
        <v>6.798909251403816E-15</v>
      </c>
      <c r="Z136" s="1">
        <f t="shared" si="305"/>
        <v>2.0301823443603538E-14</v>
      </c>
      <c r="AA136" s="1">
        <f t="shared" si="305"/>
        <v>5.85723539863587E-14</v>
      </c>
      <c r="AB136" s="1">
        <f t="shared" si="305"/>
        <v>1.6361639116973892E-13</v>
      </c>
      <c r="AC136" s="1">
        <f t="shared" si="305"/>
        <v>4.4333189747238205E-13</v>
      </c>
      <c r="AD136" s="1">
        <f t="shared" si="305"/>
        <v>1.16704952063141E-12</v>
      </c>
      <c r="AE136" s="1">
        <f t="shared" si="305"/>
        <v>2.9889128162796056E-12</v>
      </c>
      <c r="AF136" s="1">
        <f t="shared" si="305"/>
        <v>7.456499848008734E-12</v>
      </c>
      <c r="AG136" s="1">
        <f t="shared" si="305"/>
        <v>1.8139616777080554E-11</v>
      </c>
      <c r="AH136" s="1">
        <f t="shared" si="305"/>
        <v>4.3073878414279214E-11</v>
      </c>
      <c r="AI136" s="1">
        <f t="shared" si="305"/>
        <v>9.992382800455636E-11</v>
      </c>
      <c r="AJ136" s="1">
        <f t="shared" si="305"/>
        <v>2.2663688498374346E-10</v>
      </c>
      <c r="AK136" s="1">
        <f t="shared" si="305"/>
        <v>5.029228511838711E-10</v>
      </c>
      <c r="AL136" s="1">
        <f t="shared" si="305"/>
        <v>1.0925814376797586E-09</v>
      </c>
      <c r="AM136" s="1">
        <f t="shared" si="305"/>
        <v>2.3250555978153735E-09</v>
      </c>
      <c r="AN136" s="1">
        <f t="shared" si="305"/>
        <v>4.849100607281977E-09</v>
      </c>
      <c r="AO136" s="1">
        <f t="shared" si="305"/>
        <v>9.916008722344228E-09</v>
      </c>
      <c r="AP136" s="1">
        <f t="shared" si="305"/>
        <v>1.989025359766717E-08</v>
      </c>
      <c r="AQ136" s="1">
        <f t="shared" si="305"/>
        <v>3.9150150432016705E-08</v>
      </c>
      <c r="AR136" s="1">
        <f t="shared" si="305"/>
        <v>7.564179957486972E-08</v>
      </c>
      <c r="AS136" s="1">
        <f t="shared" si="305"/>
        <v>1.4350139431834585E-07</v>
      </c>
      <c r="AT136" s="1">
        <f t="shared" si="305"/>
        <v>2.6738242048434534E-07</v>
      </c>
      <c r="AU136" s="1">
        <f t="shared" si="305"/>
        <v>4.894357369927845E-07</v>
      </c>
      <c r="AV136" s="1">
        <f t="shared" si="305"/>
        <v>8.803109322538301E-07</v>
      </c>
      <c r="AW136" s="1">
        <f t="shared" si="305"/>
        <v>1.5560880361337275E-06</v>
      </c>
      <c r="AX136" s="1">
        <f t="shared" si="305"/>
        <v>2.703703799450194E-06</v>
      </c>
      <c r="AY136" s="1">
        <f t="shared" si="305"/>
        <v>4.618169246966707E-06</v>
      </c>
      <c r="AZ136" s="1">
        <f t="shared" si="305"/>
        <v>7.755599468255602E-06</v>
      </c>
      <c r="BA136" s="1">
        <f t="shared" si="305"/>
        <v>1.2806638495926431E-05</v>
      </c>
      <c r="BB136" s="1">
        <f t="shared" si="305"/>
        <v>2.0795020749437707E-05</v>
      </c>
      <c r="BC136" s="1">
        <f t="shared" si="305"/>
        <v>3.320542968487014E-05</v>
      </c>
      <c r="BD136" s="1">
        <f t="shared" si="305"/>
        <v>5.2143067083406964E-05</v>
      </c>
      <c r="BE136" s="1">
        <f t="shared" si="305"/>
        <v>8.052395616377016E-05</v>
      </c>
      <c r="BF136" s="1">
        <f t="shared" si="305"/>
        <v>0.00012228951377945123</v>
      </c>
      <c r="BG136" s="1">
        <f t="shared" si="305"/>
        <v>0.00018263103521021055</v>
      </c>
      <c r="BH136" s="1">
        <f t="shared" si="305"/>
        <v>0.00026819946373511086</v>
      </c>
      <c r="BI136" s="1">
        <f t="shared" si="305"/>
        <v>0.000387263703566938</v>
      </c>
      <c r="BJ136" s="1">
        <f t="shared" si="305"/>
        <v>0.0005497680800260195</v>
      </c>
      <c r="BK136" s="1">
        <f t="shared" si="305"/>
        <v>0.0007672285159254151</v>
      </c>
      <c r="BL136" s="1">
        <f t="shared" si="305"/>
        <v>0.0010524006504461952</v>
      </c>
      <c r="BM136" s="1">
        <f t="shared" si="305"/>
        <v>0.0014186552866138982</v>
      </c>
      <c r="BN136" s="1">
        <f t="shared" si="305"/>
        <v>0.001879011103064815</v>
      </c>
      <c r="BO136" s="1">
        <f t="shared" si="305"/>
        <v>0.002444804967553681</v>
      </c>
      <c r="BP136" s="1">
        <f t="shared" si="305"/>
        <v>0.0031240279157350864</v>
      </c>
      <c r="BQ136" s="1">
        <f t="shared" si="305"/>
        <v>0.003919418560513337</v>
      </c>
      <c r="BR136" s="1">
        <f t="shared" si="305"/>
        <v>0.004826480053975953</v>
      </c>
      <c r="BS136" s="1">
        <f t="shared" si="305"/>
        <v>0.005831661087860594</v>
      </c>
      <c r="BT136" s="1">
        <f t="shared" si="305"/>
        <v>0.006911002034693978</v>
      </c>
      <c r="BU136" s="1">
        <f t="shared" si="305"/>
        <v>0.00802957596521417</v>
      </c>
      <c r="BV136" s="1">
        <f t="shared" si="305"/>
        <v>0.009142034356332976</v>
      </c>
      <c r="BW136" s="1">
        <f aca="true" t="shared" si="306" ref="BW136:DG136">BW134*$J136</f>
        <v>0.010194486380029769</v>
      </c>
      <c r="BX136" s="1">
        <f t="shared" si="306"/>
        <v>0.01112779279016008</v>
      </c>
      <c r="BY136" s="1">
        <f t="shared" si="306"/>
        <v>0.011882153691265364</v>
      </c>
      <c r="BZ136" s="1">
        <f t="shared" si="306"/>
        <v>0.012402633278373772</v>
      </c>
      <c r="CA136" s="1">
        <f t="shared" si="306"/>
        <v>0.012645036743505093</v>
      </c>
      <c r="CB136" s="1">
        <f t="shared" si="306"/>
        <v>0.012581382285963292</v>
      </c>
      <c r="CC136" s="1">
        <f t="shared" si="306"/>
        <v>0.012204136005019376</v>
      </c>
      <c r="CD136" s="1">
        <f t="shared" si="306"/>
        <v>0.011528450936887265</v>
      </c>
      <c r="CE136" s="1">
        <f t="shared" si="306"/>
        <v>0.010591865634093912</v>
      </c>
      <c r="CF136" s="1">
        <f t="shared" si="306"/>
        <v>0.00945127430933504</v>
      </c>
      <c r="CG136" s="1">
        <f t="shared" si="306"/>
        <v>0.00817741796807808</v>
      </c>
      <c r="CH136" s="1">
        <f t="shared" si="306"/>
        <v>0.006847571137424003</v>
      </c>
      <c r="CI136" s="1">
        <f t="shared" si="306"/>
        <v>0.005537462554848979</v>
      </c>
      <c r="CJ136" s="1">
        <f t="shared" si="306"/>
        <v>0.004313619227284099</v>
      </c>
      <c r="CK136" s="1">
        <f t="shared" si="306"/>
        <v>0.003227283399080053</v>
      </c>
      <c r="CL136" s="1">
        <f t="shared" si="306"/>
        <v>0.002310772462683845</v>
      </c>
      <c r="CM136" s="1">
        <f t="shared" si="306"/>
        <v>0.001576675628070185</v>
      </c>
      <c r="CN136" s="1">
        <f t="shared" si="306"/>
        <v>0.001019792245683498</v>
      </c>
      <c r="CO136" s="1">
        <f t="shared" si="306"/>
        <v>0.0006211749581072344</v>
      </c>
      <c r="CP136" s="1">
        <f t="shared" si="306"/>
        <v>0.0003533467436824798</v>
      </c>
      <c r="CQ136" s="1">
        <f t="shared" si="306"/>
        <v>0.00018564342049838886</v>
      </c>
      <c r="CR136" s="1">
        <f t="shared" si="306"/>
        <v>8.873564166654428E-05</v>
      </c>
      <c r="CS136" s="1">
        <f t="shared" si="306"/>
        <v>3.7766866467376876E-05</v>
      </c>
      <c r="CT136" s="1">
        <f t="shared" si="306"/>
        <v>1.3852788663606964E-05</v>
      </c>
      <c r="CU136" s="1">
        <f t="shared" si="306"/>
        <v>4.147919642708822E-06</v>
      </c>
      <c r="CV136" s="1">
        <f t="shared" si="306"/>
        <v>9.161049517639113E-07</v>
      </c>
      <c r="CW136" s="1">
        <f t="shared" si="306"/>
        <v>1.145131189704889E-07</v>
      </c>
      <c r="CX136" s="1">
        <f t="shared" si="306"/>
        <v>0</v>
      </c>
      <c r="CY136" s="1">
        <f t="shared" si="306"/>
        <v>0</v>
      </c>
      <c r="CZ136" s="1">
        <f t="shared" si="306"/>
        <v>0</v>
      </c>
      <c r="DA136" s="1">
        <f t="shared" si="306"/>
        <v>0</v>
      </c>
      <c r="DB136" s="1">
        <f t="shared" si="306"/>
        <v>0</v>
      </c>
      <c r="DC136" s="1">
        <f t="shared" si="306"/>
        <v>0</v>
      </c>
      <c r="DD136" s="1">
        <f t="shared" si="306"/>
        <v>0</v>
      </c>
      <c r="DE136" s="1">
        <f t="shared" si="306"/>
        <v>0</v>
      </c>
      <c r="DF136" s="1">
        <f t="shared" si="306"/>
        <v>0</v>
      </c>
      <c r="DG136" s="1">
        <f t="shared" si="306"/>
        <v>0</v>
      </c>
    </row>
    <row r="137" spans="7:111" ht="12.75" customHeight="1">
      <c r="G137" s="19"/>
      <c r="H137" s="46">
        <f t="shared" si="301"/>
        <v>9</v>
      </c>
      <c r="I137" s="32">
        <v>3</v>
      </c>
      <c r="J137" s="34">
        <f t="shared" si="182"/>
        <v>0.15</v>
      </c>
      <c r="K137" s="35">
        <f>K134*$J137</f>
        <v>5.722045898437505E-25</v>
      </c>
      <c r="L137" s="35">
        <f>L134*$J137</f>
        <v>1.029968261718751E-23</v>
      </c>
      <c r="M137" s="35">
        <f>M134*$J137</f>
        <v>1.0814666748046887E-22</v>
      </c>
      <c r="N137" s="35">
        <f>N134*$J137</f>
        <v>8.480072021484386E-22</v>
      </c>
      <c r="O137" s="35">
        <f>O134*$J137</f>
        <v>5.4691314697265685E-21</v>
      </c>
      <c r="P137" s="1">
        <f aca="true" t="shared" si="307" ref="P137:BV137">P134*$J137</f>
        <v>3.055915832519535E-20</v>
      </c>
      <c r="Q137" s="1">
        <f t="shared" si="307"/>
        <v>1.5259494781494158E-19</v>
      </c>
      <c r="R137" s="1">
        <f t="shared" si="307"/>
        <v>6.951255798339852E-19</v>
      </c>
      <c r="S137" s="1">
        <f t="shared" si="307"/>
        <v>2.930733489990237E-18</v>
      </c>
      <c r="T137" s="1">
        <f t="shared" si="307"/>
        <v>1.1557917022705092E-17</v>
      </c>
      <c r="U137" s="1">
        <f t="shared" si="307"/>
        <v>4.2981785774230996E-17</v>
      </c>
      <c r="V137" s="1">
        <f t="shared" si="307"/>
        <v>1.5168340530395527E-16</v>
      </c>
      <c r="W137" s="1">
        <f t="shared" si="307"/>
        <v>5.105568397521979E-16</v>
      </c>
      <c r="X137" s="1">
        <f t="shared" si="307"/>
        <v>1.6458910331726095E-15</v>
      </c>
      <c r="Y137" s="1">
        <f t="shared" si="307"/>
        <v>5.099181938552861E-15</v>
      </c>
      <c r="Z137" s="1">
        <f t="shared" si="307"/>
        <v>1.5226367582702653E-14</v>
      </c>
      <c r="AA137" s="1">
        <f t="shared" si="307"/>
        <v>4.392926548976902E-14</v>
      </c>
      <c r="AB137" s="1">
        <f t="shared" si="307"/>
        <v>1.2271229337730417E-13</v>
      </c>
      <c r="AC137" s="1">
        <f t="shared" si="307"/>
        <v>3.324989231042865E-13</v>
      </c>
      <c r="AD137" s="1">
        <f t="shared" si="307"/>
        <v>8.752871404735574E-13</v>
      </c>
      <c r="AE137" s="1">
        <f t="shared" si="307"/>
        <v>2.241684612209704E-12</v>
      </c>
      <c r="AF137" s="1">
        <f t="shared" si="307"/>
        <v>5.5923748860065496E-12</v>
      </c>
      <c r="AG137" s="1">
        <f t="shared" si="307"/>
        <v>1.3604712582810413E-11</v>
      </c>
      <c r="AH137" s="1">
        <f t="shared" si="307"/>
        <v>3.2305408810709406E-11</v>
      </c>
      <c r="AI137" s="1">
        <f t="shared" si="307"/>
        <v>7.494287100341726E-11</v>
      </c>
      <c r="AJ137" s="1">
        <f t="shared" si="307"/>
        <v>1.699776637378076E-10</v>
      </c>
      <c r="AK137" s="1">
        <f t="shared" si="307"/>
        <v>3.771921383879033E-10</v>
      </c>
      <c r="AL137" s="1">
        <f t="shared" si="307"/>
        <v>8.194360782598189E-10</v>
      </c>
      <c r="AM137" s="1">
        <f t="shared" si="307"/>
        <v>1.7437916983615301E-09</v>
      </c>
      <c r="AN137" s="1">
        <f t="shared" si="307"/>
        <v>3.6368254554614827E-09</v>
      </c>
      <c r="AO137" s="1">
        <f t="shared" si="307"/>
        <v>7.437006541758171E-09</v>
      </c>
      <c r="AP137" s="1">
        <f t="shared" si="307"/>
        <v>1.4917690198250376E-08</v>
      </c>
      <c r="AQ137" s="1">
        <f t="shared" si="307"/>
        <v>2.936261282401253E-08</v>
      </c>
      <c r="AR137" s="1">
        <f t="shared" si="307"/>
        <v>5.673134968115228E-08</v>
      </c>
      <c r="AS137" s="1">
        <f t="shared" si="307"/>
        <v>1.0762604573875936E-07</v>
      </c>
      <c r="AT137" s="1">
        <f t="shared" si="307"/>
        <v>2.0053681536325898E-07</v>
      </c>
      <c r="AU137" s="1">
        <f t="shared" si="307"/>
        <v>3.6707680274458836E-07</v>
      </c>
      <c r="AV137" s="1">
        <f t="shared" si="307"/>
        <v>6.602331991903724E-07</v>
      </c>
      <c r="AW137" s="1">
        <f t="shared" si="307"/>
        <v>1.1670660271002954E-06</v>
      </c>
      <c r="AX137" s="1">
        <f t="shared" si="307"/>
        <v>2.0277778495876455E-06</v>
      </c>
      <c r="AY137" s="1">
        <f t="shared" si="307"/>
        <v>3.4636269352250306E-06</v>
      </c>
      <c r="AZ137" s="1">
        <f t="shared" si="307"/>
        <v>5.816699601191702E-06</v>
      </c>
      <c r="BA137" s="1">
        <f t="shared" si="307"/>
        <v>9.604978871944823E-06</v>
      </c>
      <c r="BB137" s="1">
        <f t="shared" si="307"/>
        <v>1.559626556207828E-05</v>
      </c>
      <c r="BC137" s="1">
        <f t="shared" si="307"/>
        <v>2.4904072263652606E-05</v>
      </c>
      <c r="BD137" s="1">
        <f t="shared" si="307"/>
        <v>3.910730031255522E-05</v>
      </c>
      <c r="BE137" s="1">
        <f t="shared" si="307"/>
        <v>6.039296712282762E-05</v>
      </c>
      <c r="BF137" s="1">
        <f t="shared" si="307"/>
        <v>9.171713533458841E-05</v>
      </c>
      <c r="BG137" s="1">
        <f t="shared" si="307"/>
        <v>0.00013697327640765792</v>
      </c>
      <c r="BH137" s="1">
        <f t="shared" si="307"/>
        <v>0.00020114959780133314</v>
      </c>
      <c r="BI137" s="1">
        <f t="shared" si="307"/>
        <v>0.00029044777767520347</v>
      </c>
      <c r="BJ137" s="1">
        <f t="shared" si="307"/>
        <v>0.00041232606001951455</v>
      </c>
      <c r="BK137" s="1">
        <f t="shared" si="307"/>
        <v>0.0005754213869440613</v>
      </c>
      <c r="BL137" s="1">
        <f t="shared" si="307"/>
        <v>0.0007893004878346462</v>
      </c>
      <c r="BM137" s="1">
        <f t="shared" si="307"/>
        <v>0.0010639914649604235</v>
      </c>
      <c r="BN137" s="1">
        <f t="shared" si="307"/>
        <v>0.0014092583272986112</v>
      </c>
      <c r="BO137" s="1">
        <f t="shared" si="307"/>
        <v>0.0018336037256652604</v>
      </c>
      <c r="BP137" s="1">
        <f t="shared" si="307"/>
        <v>0.002343020936801315</v>
      </c>
      <c r="BQ137" s="1">
        <f t="shared" si="307"/>
        <v>0.0029395639203850022</v>
      </c>
      <c r="BR137" s="1">
        <f t="shared" si="307"/>
        <v>0.003619860040481964</v>
      </c>
      <c r="BS137" s="1">
        <f t="shared" si="307"/>
        <v>0.004373745815895445</v>
      </c>
      <c r="BT137" s="1">
        <f t="shared" si="307"/>
        <v>0.005183251526020483</v>
      </c>
      <c r="BU137" s="1">
        <f t="shared" si="307"/>
        <v>0.006022181973910627</v>
      </c>
      <c r="BV137" s="1">
        <f t="shared" si="307"/>
        <v>0.00685652576724973</v>
      </c>
      <c r="BW137" s="1">
        <f aca="true" t="shared" si="308" ref="BW137:DG137">BW134*$J137</f>
        <v>0.007645864785022326</v>
      </c>
      <c r="BX137" s="1">
        <f t="shared" si="308"/>
        <v>0.008345844592620059</v>
      </c>
      <c r="BY137" s="1">
        <f t="shared" si="308"/>
        <v>0.008911615268449021</v>
      </c>
      <c r="BZ137" s="1">
        <f t="shared" si="308"/>
        <v>0.009301974958780327</v>
      </c>
      <c r="CA137" s="1">
        <f t="shared" si="308"/>
        <v>0.009483777557628819</v>
      </c>
      <c r="CB137" s="1">
        <f t="shared" si="308"/>
        <v>0.009436036714472467</v>
      </c>
      <c r="CC137" s="1">
        <f t="shared" si="308"/>
        <v>0.009153102003764532</v>
      </c>
      <c r="CD137" s="1">
        <f t="shared" si="308"/>
        <v>0.008646338202665447</v>
      </c>
      <c r="CE137" s="1">
        <f t="shared" si="308"/>
        <v>0.007943899225570433</v>
      </c>
      <c r="CF137" s="1">
        <f t="shared" si="308"/>
        <v>0.0070884557320012795</v>
      </c>
      <c r="CG137" s="1">
        <f t="shared" si="308"/>
        <v>0.006133063476058559</v>
      </c>
      <c r="CH137" s="1">
        <f t="shared" si="308"/>
        <v>0.005135678353068001</v>
      </c>
      <c r="CI137" s="1">
        <f t="shared" si="308"/>
        <v>0.0041530969161367335</v>
      </c>
      <c r="CJ137" s="1">
        <f t="shared" si="308"/>
        <v>0.0032352144204630742</v>
      </c>
      <c r="CK137" s="1">
        <f t="shared" si="308"/>
        <v>0.0024204625493100393</v>
      </c>
      <c r="CL137" s="1">
        <f t="shared" si="308"/>
        <v>0.0017330793470128837</v>
      </c>
      <c r="CM137" s="1">
        <f t="shared" si="308"/>
        <v>0.0011825067210526387</v>
      </c>
      <c r="CN137" s="1">
        <f t="shared" si="308"/>
        <v>0.0007648441842626233</v>
      </c>
      <c r="CO137" s="1">
        <f t="shared" si="308"/>
        <v>0.00046588121858042575</v>
      </c>
      <c r="CP137" s="1">
        <f t="shared" si="308"/>
        <v>0.00026501005776185984</v>
      </c>
      <c r="CQ137" s="1">
        <f t="shared" si="308"/>
        <v>0.00013923256537379163</v>
      </c>
      <c r="CR137" s="1">
        <f t="shared" si="308"/>
        <v>6.655173124990821E-05</v>
      </c>
      <c r="CS137" s="1">
        <f t="shared" si="308"/>
        <v>2.8325149850532652E-05</v>
      </c>
      <c r="CT137" s="1">
        <f t="shared" si="308"/>
        <v>1.0389591497705221E-05</v>
      </c>
      <c r="CU137" s="1">
        <f t="shared" si="308"/>
        <v>3.110939732031616E-06</v>
      </c>
      <c r="CV137" s="1">
        <f t="shared" si="308"/>
        <v>6.870787138229335E-07</v>
      </c>
      <c r="CW137" s="1">
        <f t="shared" si="308"/>
        <v>8.588483922786668E-08</v>
      </c>
      <c r="CX137" s="1">
        <f t="shared" si="308"/>
        <v>0</v>
      </c>
      <c r="CY137" s="1">
        <f t="shared" si="308"/>
        <v>0</v>
      </c>
      <c r="CZ137" s="1">
        <f t="shared" si="308"/>
        <v>0</v>
      </c>
      <c r="DA137" s="1">
        <f t="shared" si="308"/>
        <v>0</v>
      </c>
      <c r="DB137" s="1">
        <f t="shared" si="308"/>
        <v>0</v>
      </c>
      <c r="DC137" s="1">
        <f t="shared" si="308"/>
        <v>0</v>
      </c>
      <c r="DD137" s="1">
        <f t="shared" si="308"/>
        <v>0</v>
      </c>
      <c r="DE137" s="1">
        <f t="shared" si="308"/>
        <v>0</v>
      </c>
      <c r="DF137" s="1">
        <f t="shared" si="308"/>
        <v>0</v>
      </c>
      <c r="DG137" s="1">
        <f t="shared" si="308"/>
        <v>0</v>
      </c>
    </row>
    <row r="138" spans="7:111" ht="12.75" customHeight="1">
      <c r="G138" s="19"/>
      <c r="H138" s="46">
        <f t="shared" si="301"/>
        <v>4</v>
      </c>
      <c r="I138" s="32">
        <v>2</v>
      </c>
      <c r="J138" s="34">
        <f t="shared" si="182"/>
        <v>0.1</v>
      </c>
      <c r="K138" s="35">
        <f>K134*$J138</f>
        <v>3.814697265625004E-25</v>
      </c>
      <c r="L138" s="35">
        <f>L134*$J138</f>
        <v>6.866455078125008E-24</v>
      </c>
      <c r="M138" s="35">
        <f>M134*$J138</f>
        <v>7.209777832031259E-23</v>
      </c>
      <c r="N138" s="35">
        <f>N134*$J138</f>
        <v>5.653381347656257E-22</v>
      </c>
      <c r="O138" s="35">
        <f>O134*$J138</f>
        <v>3.646087646484379E-21</v>
      </c>
      <c r="P138" s="1">
        <f aca="true" t="shared" si="309" ref="P138:BV138">P134*$J138</f>
        <v>2.0372772216796905E-20</v>
      </c>
      <c r="Q138" s="1">
        <f t="shared" si="309"/>
        <v>1.0172996520996106E-19</v>
      </c>
      <c r="R138" s="1">
        <f t="shared" si="309"/>
        <v>4.634170532226568E-19</v>
      </c>
      <c r="S138" s="1">
        <f t="shared" si="309"/>
        <v>1.9538223266601584E-18</v>
      </c>
      <c r="T138" s="1">
        <f t="shared" si="309"/>
        <v>7.705278015136728E-18</v>
      </c>
      <c r="U138" s="1">
        <f t="shared" si="309"/>
        <v>2.8654523849487335E-17</v>
      </c>
      <c r="V138" s="1">
        <f t="shared" si="309"/>
        <v>1.0112227020263686E-16</v>
      </c>
      <c r="W138" s="1">
        <f t="shared" si="309"/>
        <v>3.403712265014653E-16</v>
      </c>
      <c r="X138" s="1">
        <f t="shared" si="309"/>
        <v>1.0972606887817399E-15</v>
      </c>
      <c r="Y138" s="1">
        <f t="shared" si="309"/>
        <v>3.399454625701908E-15</v>
      </c>
      <c r="Z138" s="1">
        <f t="shared" si="309"/>
        <v>1.0150911721801769E-14</v>
      </c>
      <c r="AA138" s="1">
        <f t="shared" si="309"/>
        <v>2.928617699317935E-14</v>
      </c>
      <c r="AB138" s="1">
        <f t="shared" si="309"/>
        <v>8.180819558486946E-14</v>
      </c>
      <c r="AC138" s="1">
        <f t="shared" si="309"/>
        <v>2.2166594873619102E-13</v>
      </c>
      <c r="AD138" s="1">
        <f t="shared" si="309"/>
        <v>5.83524760315705E-13</v>
      </c>
      <c r="AE138" s="1">
        <f t="shared" si="309"/>
        <v>1.4944564081398028E-12</v>
      </c>
      <c r="AF138" s="1">
        <f t="shared" si="309"/>
        <v>3.728249924004367E-12</v>
      </c>
      <c r="AG138" s="1">
        <f t="shared" si="309"/>
        <v>9.069808388540277E-12</v>
      </c>
      <c r="AH138" s="1">
        <f t="shared" si="309"/>
        <v>2.1536939207139607E-11</v>
      </c>
      <c r="AI138" s="1">
        <f t="shared" si="309"/>
        <v>4.996191400227818E-11</v>
      </c>
      <c r="AJ138" s="1">
        <f t="shared" si="309"/>
        <v>1.1331844249187173E-10</v>
      </c>
      <c r="AK138" s="1">
        <f t="shared" si="309"/>
        <v>2.5146142559193553E-10</v>
      </c>
      <c r="AL138" s="1">
        <f t="shared" si="309"/>
        <v>5.462907188398793E-10</v>
      </c>
      <c r="AM138" s="1">
        <f t="shared" si="309"/>
        <v>1.1625277989076867E-09</v>
      </c>
      <c r="AN138" s="1">
        <f t="shared" si="309"/>
        <v>2.4245503036409885E-09</v>
      </c>
      <c r="AO138" s="1">
        <f t="shared" si="309"/>
        <v>4.958004361172114E-09</v>
      </c>
      <c r="AP138" s="1">
        <f t="shared" si="309"/>
        <v>9.945126798833586E-09</v>
      </c>
      <c r="AQ138" s="1">
        <f t="shared" si="309"/>
        <v>1.9575075216008353E-08</v>
      </c>
      <c r="AR138" s="1">
        <f t="shared" si="309"/>
        <v>3.782089978743486E-08</v>
      </c>
      <c r="AS138" s="1">
        <f t="shared" si="309"/>
        <v>7.175069715917293E-08</v>
      </c>
      <c r="AT138" s="1">
        <f t="shared" si="309"/>
        <v>1.3369121024217267E-07</v>
      </c>
      <c r="AU138" s="1">
        <f t="shared" si="309"/>
        <v>2.4471786849639226E-07</v>
      </c>
      <c r="AV138" s="1">
        <f t="shared" si="309"/>
        <v>4.4015546612691503E-07</v>
      </c>
      <c r="AW138" s="1">
        <f t="shared" si="309"/>
        <v>7.780440180668637E-07</v>
      </c>
      <c r="AX138" s="1">
        <f t="shared" si="309"/>
        <v>1.351851899725097E-06</v>
      </c>
      <c r="AY138" s="1">
        <f t="shared" si="309"/>
        <v>2.3090846234833537E-06</v>
      </c>
      <c r="AZ138" s="1">
        <f t="shared" si="309"/>
        <v>3.877799734127801E-06</v>
      </c>
      <c r="BA138" s="1">
        <f t="shared" si="309"/>
        <v>6.403319247963216E-06</v>
      </c>
      <c r="BB138" s="1">
        <f t="shared" si="309"/>
        <v>1.0397510374718854E-05</v>
      </c>
      <c r="BC138" s="1">
        <f t="shared" si="309"/>
        <v>1.660271484243507E-05</v>
      </c>
      <c r="BD138" s="1">
        <f t="shared" si="309"/>
        <v>2.6071533541703482E-05</v>
      </c>
      <c r="BE138" s="1">
        <f t="shared" si="309"/>
        <v>4.026197808188508E-05</v>
      </c>
      <c r="BF138" s="1">
        <f t="shared" si="309"/>
        <v>6.114475688972561E-05</v>
      </c>
      <c r="BG138" s="1">
        <f t="shared" si="309"/>
        <v>9.131551760510528E-05</v>
      </c>
      <c r="BH138" s="1">
        <f t="shared" si="309"/>
        <v>0.00013409973186755543</v>
      </c>
      <c r="BI138" s="1">
        <f t="shared" si="309"/>
        <v>0.000193631851783469</v>
      </c>
      <c r="BJ138" s="1">
        <f t="shared" si="309"/>
        <v>0.00027488404001300976</v>
      </c>
      <c r="BK138" s="1">
        <f t="shared" si="309"/>
        <v>0.00038361425796270757</v>
      </c>
      <c r="BL138" s="1">
        <f t="shared" si="309"/>
        <v>0.0005262003252230976</v>
      </c>
      <c r="BM138" s="1">
        <f t="shared" si="309"/>
        <v>0.0007093276433069491</v>
      </c>
      <c r="BN138" s="1">
        <f t="shared" si="309"/>
        <v>0.0009395055515324075</v>
      </c>
      <c r="BO138" s="1">
        <f t="shared" si="309"/>
        <v>0.0012224024837768405</v>
      </c>
      <c r="BP138" s="1">
        <f t="shared" si="309"/>
        <v>0.0015620139578675432</v>
      </c>
      <c r="BQ138" s="1">
        <f t="shared" si="309"/>
        <v>0.0019597092802566686</v>
      </c>
      <c r="BR138" s="1">
        <f t="shared" si="309"/>
        <v>0.0024132400269879766</v>
      </c>
      <c r="BS138" s="1">
        <f t="shared" si="309"/>
        <v>0.002915830543930297</v>
      </c>
      <c r="BT138" s="1">
        <f t="shared" si="309"/>
        <v>0.003455501017346989</v>
      </c>
      <c r="BU138" s="1">
        <f t="shared" si="309"/>
        <v>0.004014787982607085</v>
      </c>
      <c r="BV138" s="1">
        <f t="shared" si="309"/>
        <v>0.004571017178166488</v>
      </c>
      <c r="BW138" s="1">
        <f aca="true" t="shared" si="310" ref="BW138:DG138">BW134*$J138</f>
        <v>0.0050972431900148845</v>
      </c>
      <c r="BX138" s="1">
        <f t="shared" si="310"/>
        <v>0.00556389639508004</v>
      </c>
      <c r="BY138" s="1">
        <f t="shared" si="310"/>
        <v>0.005941076845632682</v>
      </c>
      <c r="BZ138" s="1">
        <f t="shared" si="310"/>
        <v>0.006201316639186886</v>
      </c>
      <c r="CA138" s="1">
        <f t="shared" si="310"/>
        <v>0.006322518371752546</v>
      </c>
      <c r="CB138" s="1">
        <f t="shared" si="310"/>
        <v>0.006290691142981646</v>
      </c>
      <c r="CC138" s="1">
        <f t="shared" si="310"/>
        <v>0.006102068002509688</v>
      </c>
      <c r="CD138" s="1">
        <f t="shared" si="310"/>
        <v>0.005764225468443632</v>
      </c>
      <c r="CE138" s="1">
        <f t="shared" si="310"/>
        <v>0.005295932817046956</v>
      </c>
      <c r="CF138" s="1">
        <f t="shared" si="310"/>
        <v>0.00472563715466752</v>
      </c>
      <c r="CG138" s="1">
        <f t="shared" si="310"/>
        <v>0.00408870898403904</v>
      </c>
      <c r="CH138" s="1">
        <f t="shared" si="310"/>
        <v>0.0034237855687120015</v>
      </c>
      <c r="CI138" s="1">
        <f t="shared" si="310"/>
        <v>0.0027687312774244896</v>
      </c>
      <c r="CJ138" s="1">
        <f t="shared" si="310"/>
        <v>0.0021568096136420495</v>
      </c>
      <c r="CK138" s="1">
        <f t="shared" si="310"/>
        <v>0.0016136416995400265</v>
      </c>
      <c r="CL138" s="1">
        <f t="shared" si="310"/>
        <v>0.0011553862313419224</v>
      </c>
      <c r="CM138" s="1">
        <f t="shared" si="310"/>
        <v>0.0007883378140350925</v>
      </c>
      <c r="CN138" s="1">
        <f t="shared" si="310"/>
        <v>0.000509896122841749</v>
      </c>
      <c r="CO138" s="1">
        <f t="shared" si="310"/>
        <v>0.0003105874790536172</v>
      </c>
      <c r="CP138" s="1">
        <f t="shared" si="310"/>
        <v>0.0001766733718412399</v>
      </c>
      <c r="CQ138" s="1">
        <f t="shared" si="310"/>
        <v>9.282171024919443E-05</v>
      </c>
      <c r="CR138" s="1">
        <f t="shared" si="310"/>
        <v>4.436782083327214E-05</v>
      </c>
      <c r="CS138" s="1">
        <f t="shared" si="310"/>
        <v>1.8883433233688438E-05</v>
      </c>
      <c r="CT138" s="1">
        <f t="shared" si="310"/>
        <v>6.926394331803482E-06</v>
      </c>
      <c r="CU138" s="1">
        <f t="shared" si="310"/>
        <v>2.073959821354411E-06</v>
      </c>
      <c r="CV138" s="1">
        <f t="shared" si="310"/>
        <v>4.5805247588195567E-07</v>
      </c>
      <c r="CW138" s="1">
        <f t="shared" si="310"/>
        <v>5.725655948524445E-08</v>
      </c>
      <c r="CX138" s="1">
        <f t="shared" si="310"/>
        <v>0</v>
      </c>
      <c r="CY138" s="1">
        <f t="shared" si="310"/>
        <v>0</v>
      </c>
      <c r="CZ138" s="1">
        <f t="shared" si="310"/>
        <v>0</v>
      </c>
      <c r="DA138" s="1">
        <f t="shared" si="310"/>
        <v>0</v>
      </c>
      <c r="DB138" s="1">
        <f t="shared" si="310"/>
        <v>0</v>
      </c>
      <c r="DC138" s="1">
        <f t="shared" si="310"/>
        <v>0</v>
      </c>
      <c r="DD138" s="1">
        <f t="shared" si="310"/>
        <v>0</v>
      </c>
      <c r="DE138" s="1">
        <f t="shared" si="310"/>
        <v>0</v>
      </c>
      <c r="DF138" s="1">
        <f t="shared" si="310"/>
        <v>0</v>
      </c>
      <c r="DG138" s="1">
        <f t="shared" si="310"/>
        <v>0</v>
      </c>
    </row>
    <row r="139" spans="7:111" ht="12.75" customHeight="1">
      <c r="G139" s="19"/>
      <c r="H139" s="46">
        <f t="shared" si="301"/>
        <v>1</v>
      </c>
      <c r="I139" s="32">
        <v>1</v>
      </c>
      <c r="J139" s="34">
        <f t="shared" si="182"/>
        <v>0.05</v>
      </c>
      <c r="K139" s="35">
        <f>K134*$J139</f>
        <v>1.907348632812502E-25</v>
      </c>
      <c r="L139" s="35">
        <f>L134*$J139</f>
        <v>3.433227539062504E-24</v>
      </c>
      <c r="M139" s="35">
        <f>M134*$J139</f>
        <v>3.6048889160156296E-23</v>
      </c>
      <c r="N139" s="35">
        <f>N134*$J139</f>
        <v>2.8266906738281287E-22</v>
      </c>
      <c r="O139" s="35">
        <f>O134*$J139</f>
        <v>1.8230438232421895E-21</v>
      </c>
      <c r="P139" s="1">
        <f aca="true" t="shared" si="311" ref="P139:BV139">P134*$J139</f>
        <v>1.0186386108398453E-20</v>
      </c>
      <c r="Q139" s="1">
        <f t="shared" si="311"/>
        <v>5.086498260498053E-20</v>
      </c>
      <c r="R139" s="1">
        <f t="shared" si="311"/>
        <v>2.317085266113284E-19</v>
      </c>
      <c r="S139" s="1">
        <f t="shared" si="311"/>
        <v>9.769111633300792E-19</v>
      </c>
      <c r="T139" s="1">
        <f t="shared" si="311"/>
        <v>3.852639007568364E-18</v>
      </c>
      <c r="U139" s="1">
        <f t="shared" si="311"/>
        <v>1.4327261924743667E-17</v>
      </c>
      <c r="V139" s="1">
        <f t="shared" si="311"/>
        <v>5.056113510131843E-17</v>
      </c>
      <c r="W139" s="1">
        <f t="shared" si="311"/>
        <v>1.7018561325073266E-16</v>
      </c>
      <c r="X139" s="1">
        <f t="shared" si="311"/>
        <v>5.486303443908699E-16</v>
      </c>
      <c r="Y139" s="1">
        <f t="shared" si="311"/>
        <v>1.699727312850954E-15</v>
      </c>
      <c r="Z139" s="1">
        <f t="shared" si="311"/>
        <v>5.0754558609008845E-15</v>
      </c>
      <c r="AA139" s="1">
        <f t="shared" si="311"/>
        <v>1.4643088496589676E-14</v>
      </c>
      <c r="AB139" s="1">
        <f t="shared" si="311"/>
        <v>4.090409779243473E-14</v>
      </c>
      <c r="AC139" s="1">
        <f t="shared" si="311"/>
        <v>1.1083297436809551E-13</v>
      </c>
      <c r="AD139" s="1">
        <f t="shared" si="311"/>
        <v>2.917623801578525E-13</v>
      </c>
      <c r="AE139" s="1">
        <f t="shared" si="311"/>
        <v>7.472282040699014E-13</v>
      </c>
      <c r="AF139" s="1">
        <f t="shared" si="311"/>
        <v>1.8641249620021835E-12</v>
      </c>
      <c r="AG139" s="1">
        <f t="shared" si="311"/>
        <v>4.5349041942701385E-12</v>
      </c>
      <c r="AH139" s="1">
        <f t="shared" si="311"/>
        <v>1.0768469603569804E-11</v>
      </c>
      <c r="AI139" s="1">
        <f t="shared" si="311"/>
        <v>2.498095700113909E-11</v>
      </c>
      <c r="AJ139" s="1">
        <f t="shared" si="311"/>
        <v>5.6659221245935864E-11</v>
      </c>
      <c r="AK139" s="1">
        <f t="shared" si="311"/>
        <v>1.2573071279596777E-10</v>
      </c>
      <c r="AL139" s="1">
        <f t="shared" si="311"/>
        <v>2.7314535941993964E-10</v>
      </c>
      <c r="AM139" s="1">
        <f t="shared" si="311"/>
        <v>5.812638994538434E-10</v>
      </c>
      <c r="AN139" s="1">
        <f t="shared" si="311"/>
        <v>1.2122751518204942E-09</v>
      </c>
      <c r="AO139" s="1">
        <f t="shared" si="311"/>
        <v>2.479002180586057E-09</v>
      </c>
      <c r="AP139" s="1">
        <f t="shared" si="311"/>
        <v>4.972563399416793E-09</v>
      </c>
      <c r="AQ139" s="1">
        <f t="shared" si="311"/>
        <v>9.787537608004176E-09</v>
      </c>
      <c r="AR139" s="1">
        <f t="shared" si="311"/>
        <v>1.891044989371743E-08</v>
      </c>
      <c r="AS139" s="1">
        <f t="shared" si="311"/>
        <v>3.5875348579586464E-08</v>
      </c>
      <c r="AT139" s="1">
        <f t="shared" si="311"/>
        <v>6.684560512108634E-08</v>
      </c>
      <c r="AU139" s="1">
        <f t="shared" si="311"/>
        <v>1.2235893424819613E-07</v>
      </c>
      <c r="AV139" s="1">
        <f t="shared" si="311"/>
        <v>2.2007773306345752E-07</v>
      </c>
      <c r="AW139" s="1">
        <f t="shared" si="311"/>
        <v>3.8902200903343187E-07</v>
      </c>
      <c r="AX139" s="1">
        <f t="shared" si="311"/>
        <v>6.759259498625485E-07</v>
      </c>
      <c r="AY139" s="1">
        <f t="shared" si="311"/>
        <v>1.1545423117416769E-06</v>
      </c>
      <c r="AZ139" s="1">
        <f t="shared" si="311"/>
        <v>1.9388998670639004E-06</v>
      </c>
      <c r="BA139" s="1">
        <f t="shared" si="311"/>
        <v>3.201659623981608E-06</v>
      </c>
      <c r="BB139" s="1">
        <f t="shared" si="311"/>
        <v>5.198755187359427E-06</v>
      </c>
      <c r="BC139" s="1">
        <f t="shared" si="311"/>
        <v>8.301357421217535E-06</v>
      </c>
      <c r="BD139" s="1">
        <f t="shared" si="311"/>
        <v>1.3035766770851741E-05</v>
      </c>
      <c r="BE139" s="1">
        <f t="shared" si="311"/>
        <v>2.013098904094254E-05</v>
      </c>
      <c r="BF139" s="1">
        <f t="shared" si="311"/>
        <v>3.057237844486281E-05</v>
      </c>
      <c r="BG139" s="1">
        <f t="shared" si="311"/>
        <v>4.565775880255264E-05</v>
      </c>
      <c r="BH139" s="1">
        <f t="shared" si="311"/>
        <v>6.704986593377771E-05</v>
      </c>
      <c r="BI139" s="1">
        <f t="shared" si="311"/>
        <v>9.68159258917345E-05</v>
      </c>
      <c r="BJ139" s="1">
        <f t="shared" si="311"/>
        <v>0.00013744202000650488</v>
      </c>
      <c r="BK139" s="1">
        <f t="shared" si="311"/>
        <v>0.00019180712898135378</v>
      </c>
      <c r="BL139" s="1">
        <f t="shared" si="311"/>
        <v>0.0002631001626115488</v>
      </c>
      <c r="BM139" s="1">
        <f t="shared" si="311"/>
        <v>0.00035466382165347455</v>
      </c>
      <c r="BN139" s="1">
        <f t="shared" si="311"/>
        <v>0.00046975277576620376</v>
      </c>
      <c r="BO139" s="1">
        <f t="shared" si="311"/>
        <v>0.0006112012418884202</v>
      </c>
      <c r="BP139" s="1">
        <f t="shared" si="311"/>
        <v>0.0007810069789337716</v>
      </c>
      <c r="BQ139" s="1">
        <f t="shared" si="311"/>
        <v>0.0009798546401283343</v>
      </c>
      <c r="BR139" s="1">
        <f t="shared" si="311"/>
        <v>0.0012066200134939883</v>
      </c>
      <c r="BS139" s="1">
        <f t="shared" si="311"/>
        <v>0.0014579152719651485</v>
      </c>
      <c r="BT139" s="1">
        <f t="shared" si="311"/>
        <v>0.0017277505086734945</v>
      </c>
      <c r="BU139" s="1">
        <f t="shared" si="311"/>
        <v>0.0020073939913035424</v>
      </c>
      <c r="BV139" s="1">
        <f t="shared" si="311"/>
        <v>0.002285508589083244</v>
      </c>
      <c r="BW139" s="1">
        <f aca="true" t="shared" si="312" ref="BW139:DG139">BW134*$J139</f>
        <v>0.0025486215950074422</v>
      </c>
      <c r="BX139" s="1">
        <f t="shared" si="312"/>
        <v>0.00278194819754002</v>
      </c>
      <c r="BY139" s="1">
        <f t="shared" si="312"/>
        <v>0.002970538422816341</v>
      </c>
      <c r="BZ139" s="1">
        <f t="shared" si="312"/>
        <v>0.003100658319593443</v>
      </c>
      <c r="CA139" s="1">
        <f t="shared" si="312"/>
        <v>0.003161259185876273</v>
      </c>
      <c r="CB139" s="1">
        <f t="shared" si="312"/>
        <v>0.003145345571490823</v>
      </c>
      <c r="CC139" s="1">
        <f t="shared" si="312"/>
        <v>0.003051034001254844</v>
      </c>
      <c r="CD139" s="1">
        <f t="shared" si="312"/>
        <v>0.002882112734221816</v>
      </c>
      <c r="CE139" s="1">
        <f t="shared" si="312"/>
        <v>0.002647966408523478</v>
      </c>
      <c r="CF139" s="1">
        <f t="shared" si="312"/>
        <v>0.00236281857733376</v>
      </c>
      <c r="CG139" s="1">
        <f t="shared" si="312"/>
        <v>0.00204435449201952</v>
      </c>
      <c r="CH139" s="1">
        <f t="shared" si="312"/>
        <v>0.0017118927843560007</v>
      </c>
      <c r="CI139" s="1">
        <f t="shared" si="312"/>
        <v>0.0013843656387122448</v>
      </c>
      <c r="CJ139" s="1">
        <f t="shared" si="312"/>
        <v>0.0010784048068210247</v>
      </c>
      <c r="CK139" s="1">
        <f t="shared" si="312"/>
        <v>0.0008068208497700132</v>
      </c>
      <c r="CL139" s="1">
        <f t="shared" si="312"/>
        <v>0.0005776931156709612</v>
      </c>
      <c r="CM139" s="1">
        <f t="shared" si="312"/>
        <v>0.00039416890701754627</v>
      </c>
      <c r="CN139" s="1">
        <f t="shared" si="312"/>
        <v>0.0002549480614208745</v>
      </c>
      <c r="CO139" s="1">
        <f t="shared" si="312"/>
        <v>0.0001552937395268086</v>
      </c>
      <c r="CP139" s="1">
        <f t="shared" si="312"/>
        <v>8.833668592061995E-05</v>
      </c>
      <c r="CQ139" s="1">
        <f t="shared" si="312"/>
        <v>4.6410855124597215E-05</v>
      </c>
      <c r="CR139" s="1">
        <f t="shared" si="312"/>
        <v>2.218391041663607E-05</v>
      </c>
      <c r="CS139" s="1">
        <f t="shared" si="312"/>
        <v>9.441716616844219E-06</v>
      </c>
      <c r="CT139" s="1">
        <f t="shared" si="312"/>
        <v>3.463197165901741E-06</v>
      </c>
      <c r="CU139" s="1">
        <f t="shared" si="312"/>
        <v>1.0369799106772055E-06</v>
      </c>
      <c r="CV139" s="1">
        <f t="shared" si="312"/>
        <v>2.2902623794097784E-07</v>
      </c>
      <c r="CW139" s="1">
        <f t="shared" si="312"/>
        <v>2.8628279742622226E-08</v>
      </c>
      <c r="CX139" s="1">
        <f t="shared" si="312"/>
        <v>0</v>
      </c>
      <c r="CY139" s="1">
        <f t="shared" si="312"/>
        <v>0</v>
      </c>
      <c r="CZ139" s="1">
        <f t="shared" si="312"/>
        <v>0</v>
      </c>
      <c r="DA139" s="1">
        <f t="shared" si="312"/>
        <v>0</v>
      </c>
      <c r="DB139" s="1">
        <f t="shared" si="312"/>
        <v>0</v>
      </c>
      <c r="DC139" s="1">
        <f t="shared" si="312"/>
        <v>0</v>
      </c>
      <c r="DD139" s="1">
        <f t="shared" si="312"/>
        <v>0</v>
      </c>
      <c r="DE139" s="1">
        <f t="shared" si="312"/>
        <v>0</v>
      </c>
      <c r="DF139" s="1">
        <f t="shared" si="312"/>
        <v>0</v>
      </c>
      <c r="DG139" s="1">
        <f t="shared" si="312"/>
        <v>0</v>
      </c>
    </row>
    <row r="140" spans="7:111" ht="12.75" customHeight="1" thickBot="1">
      <c r="G140" s="20">
        <f>SUM(J135:J140)</f>
        <v>1</v>
      </c>
      <c r="H140" s="47">
        <f t="shared" si="301"/>
        <v>0</v>
      </c>
      <c r="I140" s="32">
        <v>0</v>
      </c>
      <c r="J140" s="34">
        <f t="shared" si="182"/>
        <v>0.05</v>
      </c>
      <c r="K140" s="35">
        <f>K134*$J140</f>
        <v>1.907348632812502E-25</v>
      </c>
      <c r="L140" s="35">
        <f>L134*$J140</f>
        <v>3.433227539062504E-24</v>
      </c>
      <c r="M140" s="35">
        <f>M134*$J140</f>
        <v>3.6048889160156296E-23</v>
      </c>
      <c r="N140" s="35">
        <f>N134*$J140</f>
        <v>2.8266906738281287E-22</v>
      </c>
      <c r="O140" s="35">
        <f>O134*$J140</f>
        <v>1.8230438232421895E-21</v>
      </c>
      <c r="P140" s="1">
        <f aca="true" t="shared" si="313" ref="P140:BV140">P134*$J140</f>
        <v>1.0186386108398453E-20</v>
      </c>
      <c r="Q140" s="1">
        <f t="shared" si="313"/>
        <v>5.086498260498053E-20</v>
      </c>
      <c r="R140" s="1">
        <f t="shared" si="313"/>
        <v>2.317085266113284E-19</v>
      </c>
      <c r="S140" s="1">
        <f t="shared" si="313"/>
        <v>9.769111633300792E-19</v>
      </c>
      <c r="T140" s="1">
        <f t="shared" si="313"/>
        <v>3.852639007568364E-18</v>
      </c>
      <c r="U140" s="1">
        <f t="shared" si="313"/>
        <v>1.4327261924743667E-17</v>
      </c>
      <c r="V140" s="1">
        <f t="shared" si="313"/>
        <v>5.056113510131843E-17</v>
      </c>
      <c r="W140" s="1">
        <f t="shared" si="313"/>
        <v>1.7018561325073266E-16</v>
      </c>
      <c r="X140" s="1">
        <f t="shared" si="313"/>
        <v>5.486303443908699E-16</v>
      </c>
      <c r="Y140" s="1">
        <f t="shared" si="313"/>
        <v>1.699727312850954E-15</v>
      </c>
      <c r="Z140" s="1">
        <f t="shared" si="313"/>
        <v>5.0754558609008845E-15</v>
      </c>
      <c r="AA140" s="1">
        <f t="shared" si="313"/>
        <v>1.4643088496589676E-14</v>
      </c>
      <c r="AB140" s="1">
        <f t="shared" si="313"/>
        <v>4.090409779243473E-14</v>
      </c>
      <c r="AC140" s="1">
        <f t="shared" si="313"/>
        <v>1.1083297436809551E-13</v>
      </c>
      <c r="AD140" s="1">
        <f t="shared" si="313"/>
        <v>2.917623801578525E-13</v>
      </c>
      <c r="AE140" s="1">
        <f t="shared" si="313"/>
        <v>7.472282040699014E-13</v>
      </c>
      <c r="AF140" s="1">
        <f t="shared" si="313"/>
        <v>1.8641249620021835E-12</v>
      </c>
      <c r="AG140" s="1">
        <f t="shared" si="313"/>
        <v>4.5349041942701385E-12</v>
      </c>
      <c r="AH140" s="1">
        <f t="shared" si="313"/>
        <v>1.0768469603569804E-11</v>
      </c>
      <c r="AI140" s="1">
        <f t="shared" si="313"/>
        <v>2.498095700113909E-11</v>
      </c>
      <c r="AJ140" s="1">
        <f t="shared" si="313"/>
        <v>5.6659221245935864E-11</v>
      </c>
      <c r="AK140" s="1">
        <f t="shared" si="313"/>
        <v>1.2573071279596777E-10</v>
      </c>
      <c r="AL140" s="1">
        <f t="shared" si="313"/>
        <v>2.7314535941993964E-10</v>
      </c>
      <c r="AM140" s="1">
        <f t="shared" si="313"/>
        <v>5.812638994538434E-10</v>
      </c>
      <c r="AN140" s="1">
        <f t="shared" si="313"/>
        <v>1.2122751518204942E-09</v>
      </c>
      <c r="AO140" s="1">
        <f t="shared" si="313"/>
        <v>2.479002180586057E-09</v>
      </c>
      <c r="AP140" s="1">
        <f t="shared" si="313"/>
        <v>4.972563399416793E-09</v>
      </c>
      <c r="AQ140" s="1">
        <f t="shared" si="313"/>
        <v>9.787537608004176E-09</v>
      </c>
      <c r="AR140" s="1">
        <f t="shared" si="313"/>
        <v>1.891044989371743E-08</v>
      </c>
      <c r="AS140" s="1">
        <f t="shared" si="313"/>
        <v>3.5875348579586464E-08</v>
      </c>
      <c r="AT140" s="1">
        <f t="shared" si="313"/>
        <v>6.684560512108634E-08</v>
      </c>
      <c r="AU140" s="1">
        <f t="shared" si="313"/>
        <v>1.2235893424819613E-07</v>
      </c>
      <c r="AV140" s="1">
        <f t="shared" si="313"/>
        <v>2.2007773306345752E-07</v>
      </c>
      <c r="AW140" s="1">
        <f t="shared" si="313"/>
        <v>3.8902200903343187E-07</v>
      </c>
      <c r="AX140" s="1">
        <f t="shared" si="313"/>
        <v>6.759259498625485E-07</v>
      </c>
      <c r="AY140" s="1">
        <f t="shared" si="313"/>
        <v>1.1545423117416769E-06</v>
      </c>
      <c r="AZ140" s="1">
        <f t="shared" si="313"/>
        <v>1.9388998670639004E-06</v>
      </c>
      <c r="BA140" s="1">
        <f t="shared" si="313"/>
        <v>3.201659623981608E-06</v>
      </c>
      <c r="BB140" s="1">
        <f t="shared" si="313"/>
        <v>5.198755187359427E-06</v>
      </c>
      <c r="BC140" s="1">
        <f t="shared" si="313"/>
        <v>8.301357421217535E-06</v>
      </c>
      <c r="BD140" s="1">
        <f t="shared" si="313"/>
        <v>1.3035766770851741E-05</v>
      </c>
      <c r="BE140" s="1">
        <f t="shared" si="313"/>
        <v>2.013098904094254E-05</v>
      </c>
      <c r="BF140" s="1">
        <f t="shared" si="313"/>
        <v>3.057237844486281E-05</v>
      </c>
      <c r="BG140" s="1">
        <f t="shared" si="313"/>
        <v>4.565775880255264E-05</v>
      </c>
      <c r="BH140" s="1">
        <f t="shared" si="313"/>
        <v>6.704986593377771E-05</v>
      </c>
      <c r="BI140" s="1">
        <f t="shared" si="313"/>
        <v>9.68159258917345E-05</v>
      </c>
      <c r="BJ140" s="1">
        <f t="shared" si="313"/>
        <v>0.00013744202000650488</v>
      </c>
      <c r="BK140" s="1">
        <f t="shared" si="313"/>
        <v>0.00019180712898135378</v>
      </c>
      <c r="BL140" s="1">
        <f t="shared" si="313"/>
        <v>0.0002631001626115488</v>
      </c>
      <c r="BM140" s="1">
        <f t="shared" si="313"/>
        <v>0.00035466382165347455</v>
      </c>
      <c r="BN140" s="1">
        <f t="shared" si="313"/>
        <v>0.00046975277576620376</v>
      </c>
      <c r="BO140" s="1">
        <f t="shared" si="313"/>
        <v>0.0006112012418884202</v>
      </c>
      <c r="BP140" s="1">
        <f t="shared" si="313"/>
        <v>0.0007810069789337716</v>
      </c>
      <c r="BQ140" s="1">
        <f t="shared" si="313"/>
        <v>0.0009798546401283343</v>
      </c>
      <c r="BR140" s="1">
        <f t="shared" si="313"/>
        <v>0.0012066200134939883</v>
      </c>
      <c r="BS140" s="1">
        <f t="shared" si="313"/>
        <v>0.0014579152719651485</v>
      </c>
      <c r="BT140" s="1">
        <f t="shared" si="313"/>
        <v>0.0017277505086734945</v>
      </c>
      <c r="BU140" s="1">
        <f t="shared" si="313"/>
        <v>0.0020073939913035424</v>
      </c>
      <c r="BV140" s="1">
        <f t="shared" si="313"/>
        <v>0.002285508589083244</v>
      </c>
      <c r="BW140" s="1">
        <f aca="true" t="shared" si="314" ref="BW140:DG140">BW134*$J140</f>
        <v>0.0025486215950074422</v>
      </c>
      <c r="BX140" s="1">
        <f t="shared" si="314"/>
        <v>0.00278194819754002</v>
      </c>
      <c r="BY140" s="1">
        <f t="shared" si="314"/>
        <v>0.002970538422816341</v>
      </c>
      <c r="BZ140" s="1">
        <f t="shared" si="314"/>
        <v>0.003100658319593443</v>
      </c>
      <c r="CA140" s="1">
        <f t="shared" si="314"/>
        <v>0.003161259185876273</v>
      </c>
      <c r="CB140" s="1">
        <f t="shared" si="314"/>
        <v>0.003145345571490823</v>
      </c>
      <c r="CC140" s="1">
        <f t="shared" si="314"/>
        <v>0.003051034001254844</v>
      </c>
      <c r="CD140" s="1">
        <f t="shared" si="314"/>
        <v>0.002882112734221816</v>
      </c>
      <c r="CE140" s="1">
        <f t="shared" si="314"/>
        <v>0.002647966408523478</v>
      </c>
      <c r="CF140" s="1">
        <f t="shared" si="314"/>
        <v>0.00236281857733376</v>
      </c>
      <c r="CG140" s="1">
        <f t="shared" si="314"/>
        <v>0.00204435449201952</v>
      </c>
      <c r="CH140" s="1">
        <f t="shared" si="314"/>
        <v>0.0017118927843560007</v>
      </c>
      <c r="CI140" s="1">
        <f t="shared" si="314"/>
        <v>0.0013843656387122448</v>
      </c>
      <c r="CJ140" s="1">
        <f t="shared" si="314"/>
        <v>0.0010784048068210247</v>
      </c>
      <c r="CK140" s="1">
        <f t="shared" si="314"/>
        <v>0.0008068208497700132</v>
      </c>
      <c r="CL140" s="1">
        <f t="shared" si="314"/>
        <v>0.0005776931156709612</v>
      </c>
      <c r="CM140" s="1">
        <f t="shared" si="314"/>
        <v>0.00039416890701754627</v>
      </c>
      <c r="CN140" s="1">
        <f t="shared" si="314"/>
        <v>0.0002549480614208745</v>
      </c>
      <c r="CO140" s="1">
        <f t="shared" si="314"/>
        <v>0.0001552937395268086</v>
      </c>
      <c r="CP140" s="1">
        <f t="shared" si="314"/>
        <v>8.833668592061995E-05</v>
      </c>
      <c r="CQ140" s="1">
        <f t="shared" si="314"/>
        <v>4.6410855124597215E-05</v>
      </c>
      <c r="CR140" s="1">
        <f t="shared" si="314"/>
        <v>2.218391041663607E-05</v>
      </c>
      <c r="CS140" s="1">
        <f t="shared" si="314"/>
        <v>9.441716616844219E-06</v>
      </c>
      <c r="CT140" s="1">
        <f t="shared" si="314"/>
        <v>3.463197165901741E-06</v>
      </c>
      <c r="CU140" s="1">
        <f t="shared" si="314"/>
        <v>1.0369799106772055E-06</v>
      </c>
      <c r="CV140" s="1">
        <f t="shared" si="314"/>
        <v>2.2902623794097784E-07</v>
      </c>
      <c r="CW140" s="1">
        <f t="shared" si="314"/>
        <v>2.8628279742622226E-08</v>
      </c>
      <c r="CX140" s="1">
        <f t="shared" si="314"/>
        <v>0</v>
      </c>
      <c r="CY140" s="1">
        <f t="shared" si="314"/>
        <v>0</v>
      </c>
      <c r="CZ140" s="1">
        <f t="shared" si="314"/>
        <v>0</v>
      </c>
      <c r="DA140" s="1">
        <f t="shared" si="314"/>
        <v>0</v>
      </c>
      <c r="DB140" s="1">
        <f t="shared" si="314"/>
        <v>0</v>
      </c>
      <c r="DC140" s="1">
        <f t="shared" si="314"/>
        <v>0</v>
      </c>
      <c r="DD140" s="1">
        <f t="shared" si="314"/>
        <v>0</v>
      </c>
      <c r="DE140" s="1">
        <f t="shared" si="314"/>
        <v>0</v>
      </c>
      <c r="DF140" s="1">
        <f t="shared" si="314"/>
        <v>0</v>
      </c>
      <c r="DG140" s="1">
        <f t="shared" si="314"/>
        <v>0</v>
      </c>
    </row>
    <row r="141" spans="1:111" ht="12.75" customHeight="1" thickBot="1">
      <c r="A141" s="2">
        <f>A134+1</f>
        <v>19</v>
      </c>
      <c r="B141" s="43">
        <f>SQRT(D141)</f>
        <v>6.4468984791138135</v>
      </c>
      <c r="C141" s="13">
        <f>C134+E141</f>
        <v>71.25</v>
      </c>
      <c r="D141" s="14">
        <f>D134+F141</f>
        <v>41.5625</v>
      </c>
      <c r="E141" s="29">
        <f>SUMPRODUCT(I135:I140,J135:J140)</f>
        <v>3.75</v>
      </c>
      <c r="F141" s="14">
        <f>SUMPRODUCT(H135:H140,J135:J140)-SUMPRODUCT(J135:J140,I135:I140)^2</f>
        <v>2.1875</v>
      </c>
      <c r="G141" s="21"/>
      <c r="H141" s="22"/>
      <c r="K141" s="33">
        <f>K140</f>
        <v>1.907348632812502E-25</v>
      </c>
      <c r="L141" s="33">
        <f>L140+K139</f>
        <v>3.623962402343754E-24</v>
      </c>
      <c r="M141" s="33">
        <f>M140+L139+K138</f>
        <v>3.98635864257813E-23</v>
      </c>
      <c r="N141" s="33">
        <f>N140+M139+L138+K137</f>
        <v>3.261566162109379E-22</v>
      </c>
      <c r="O141" s="33">
        <f>O140+N139+M138+L137+K136</f>
        <v>2.1888732910156275E-21</v>
      </c>
      <c r="P141" s="36">
        <f aca="true" t="shared" si="315" ref="P141:AP141">P140+O139+N138+M137+L136+K135</f>
        <v>1.2698364257812518E-20</v>
      </c>
      <c r="Q141" s="36">
        <f t="shared" si="315"/>
        <v>6.572055816650399E-20</v>
      </c>
      <c r="R141" s="36">
        <f t="shared" si="315"/>
        <v>3.0987052917480507E-19</v>
      </c>
      <c r="S141" s="36">
        <f t="shared" si="315"/>
        <v>1.350745010375978E-18</v>
      </c>
      <c r="T141" s="36">
        <f t="shared" si="315"/>
        <v>5.502715110778815E-18</v>
      </c>
      <c r="U141" s="36">
        <f t="shared" si="315"/>
        <v>2.1123986244201683E-17</v>
      </c>
      <c r="V141" s="36">
        <f t="shared" si="315"/>
        <v>7.69090274810792E-17</v>
      </c>
      <c r="W141" s="36">
        <f t="shared" si="315"/>
        <v>2.6695221061706576E-16</v>
      </c>
      <c r="X141" s="36">
        <f t="shared" si="315"/>
        <v>8.871227701187145E-16</v>
      </c>
      <c r="Y141" s="36">
        <f t="shared" si="315"/>
        <v>2.8323950878143344E-15</v>
      </c>
      <c r="Z141" s="36">
        <f t="shared" si="315"/>
        <v>8.714190600013745E-15</v>
      </c>
      <c r="AA141" s="36">
        <f t="shared" si="315"/>
        <v>2.589968268527988E-14</v>
      </c>
      <c r="AB141" s="36">
        <f t="shared" si="315"/>
        <v>7.452347184619912E-14</v>
      </c>
      <c r="AC141" s="36">
        <f t="shared" si="315"/>
        <v>2.0798619908733388E-13</v>
      </c>
      <c r="AD141" s="36">
        <f t="shared" si="315"/>
        <v>5.639321848598485E-13</v>
      </c>
      <c r="AE141" s="36">
        <f t="shared" si="315"/>
        <v>1.4876202830757159E-12</v>
      </c>
      <c r="AF141" s="36">
        <f t="shared" si="315"/>
        <v>3.822781037131123E-12</v>
      </c>
      <c r="AG141" s="36">
        <f t="shared" si="315"/>
        <v>9.580241482489977E-12</v>
      </c>
      <c r="AH141" s="36">
        <f t="shared" si="315"/>
        <v>2.343785462399828E-11</v>
      </c>
      <c r="AI141" s="36">
        <f t="shared" si="315"/>
        <v>5.6026384116955997E-11</v>
      </c>
      <c r="AJ141" s="36">
        <f t="shared" si="315"/>
        <v>1.309633837216628E-10</v>
      </c>
      <c r="AK141" s="36">
        <f t="shared" si="315"/>
        <v>2.9957399828999135E-10</v>
      </c>
      <c r="AL141" s="36">
        <f t="shared" si="315"/>
        <v>6.710254018739068E-10</v>
      </c>
      <c r="AM141" s="36">
        <f t="shared" si="315"/>
        <v>1.4726884026402105E-09</v>
      </c>
      <c r="AN141" s="36">
        <f t="shared" si="315"/>
        <v>3.1684874064961154E-09</v>
      </c>
      <c r="AO141" s="36">
        <f t="shared" si="315"/>
        <v>6.686097051971351E-09</v>
      </c>
      <c r="AP141" s="36">
        <f t="shared" si="315"/>
        <v>1.3844065434848837E-08</v>
      </c>
      <c r="AQ141" s="36">
        <f aca="true" t="shared" si="316" ref="AQ141:BV141">AQ140+AP139+AO138+AN137+AM136+AL135</f>
        <v>2.8138294656649396E-08</v>
      </c>
      <c r="AR141" s="36">
        <f t="shared" si="316"/>
        <v>5.6160596544679924E-08</v>
      </c>
      <c r="AS141" s="36">
        <f t="shared" si="316"/>
        <v>1.101050489762913E-07</v>
      </c>
      <c r="AT141" s="36">
        <f t="shared" si="316"/>
        <v>2.121057395350619E-07</v>
      </c>
      <c r="AU141" s="36">
        <f t="shared" si="316"/>
        <v>4.0158980723637553E-07</v>
      </c>
      <c r="AV141" s="36">
        <f t="shared" si="316"/>
        <v>7.474835613394929E-07</v>
      </c>
      <c r="AW141" s="36">
        <f t="shared" si="316"/>
        <v>1.3680498693183434E-06</v>
      </c>
      <c r="AX141" s="36">
        <f t="shared" si="316"/>
        <v>2.462440785468107E-06</v>
      </c>
      <c r="AY141" s="36">
        <f t="shared" si="316"/>
        <v>4.359791661944024E-06</v>
      </c>
      <c r="AZ141" s="36">
        <f t="shared" si="316"/>
        <v>7.593901446118564E-06</v>
      </c>
      <c r="BA141" s="36">
        <f t="shared" si="316"/>
        <v>1.3014209597821354E-05</v>
      </c>
      <c r="BB141" s="36">
        <f t="shared" si="316"/>
        <v>2.194674336144495E-05</v>
      </c>
      <c r="BC141" s="36">
        <f t="shared" si="316"/>
        <v>3.642163425346153E-05</v>
      </c>
      <c r="BD141" s="36">
        <f t="shared" si="316"/>
        <v>5.948609371266365E-05</v>
      </c>
      <c r="BE141" s="36">
        <f t="shared" si="316"/>
        <v>9.562247351580916E-05</v>
      </c>
      <c r="BF141" s="36">
        <f t="shared" si="316"/>
        <v>0.0001512889306564336</v>
      </c>
      <c r="BG141" s="36">
        <f t="shared" si="316"/>
        <v>0.00023559364201296073</v>
      </c>
      <c r="BH141" s="36">
        <f t="shared" si="316"/>
        <v>0.0003611006326232483</v>
      </c>
      <c r="BI141" s="36">
        <f t="shared" si="316"/>
        <v>0.0005447443018666417</v>
      </c>
      <c r="BJ141" s="36">
        <f t="shared" si="316"/>
        <v>0.0008087993693213869</v>
      </c>
      <c r="BK141" s="36">
        <f t="shared" si="316"/>
        <v>0.0011818130397866365</v>
      </c>
      <c r="BL141" s="36">
        <f t="shared" si="316"/>
        <v>0.0016993584022392003</v>
      </c>
      <c r="BM141" s="36">
        <f t="shared" si="316"/>
        <v>0.002404416799218183</v>
      </c>
      <c r="BN141" s="36">
        <f t="shared" si="316"/>
        <v>0.003347149722638467</v>
      </c>
      <c r="BO141" s="36">
        <f t="shared" si="316"/>
        <v>0.004583788844780178</v>
      </c>
      <c r="BP141" s="36">
        <f t="shared" si="316"/>
        <v>0.006174370048593402</v>
      </c>
      <c r="BQ141" s="36">
        <f t="shared" si="316"/>
        <v>0.008179079180255395</v>
      </c>
      <c r="BR141" s="36">
        <f t="shared" si="316"/>
        <v>0.010653077835101213</v>
      </c>
      <c r="BS141" s="36">
        <f t="shared" si="316"/>
        <v>0.013639845451966635</v>
      </c>
      <c r="BT141" s="36">
        <f t="shared" si="316"/>
        <v>0.01716330882074249</v>
      </c>
      <c r="BU141" s="36">
        <f t="shared" si="316"/>
        <v>0.02121931645530658</v>
      </c>
      <c r="BV141" s="36">
        <f t="shared" si="316"/>
        <v>0.02576732122876018</v>
      </c>
      <c r="BW141" s="36">
        <f aca="true" t="shared" si="317" ref="BW141:DB141">BW140+BV139+BU138+BT137+BS136+BR135</f>
        <v>0.030723410902024746</v>
      </c>
      <c r="BX141" s="36">
        <f t="shared" si="317"/>
        <v>0.03595600842700489</v>
      </c>
      <c r="BY141" s="36">
        <f t="shared" si="317"/>
        <v>0.0412855861208966</v>
      </c>
      <c r="BZ141" s="36">
        <f t="shared" si="317"/>
        <v>0.04648953820057701</v>
      </c>
      <c r="CA141" s="36">
        <f t="shared" si="317"/>
        <v>0.05131290262550142</v>
      </c>
      <c r="CB141" s="36">
        <f t="shared" si="317"/>
        <v>0.05548492381023007</v>
      </c>
      <c r="CC141" s="36">
        <f t="shared" si="317"/>
        <v>0.058740560372404084</v>
      </c>
      <c r="CD141" s="36">
        <f t="shared" si="317"/>
        <v>0.06084509451980796</v>
      </c>
      <c r="CE141" s="36">
        <f t="shared" si="317"/>
        <v>0.06161914547957353</v>
      </c>
      <c r="CF141" s="36">
        <f t="shared" si="317"/>
        <v>0.06096082741691515</v>
      </c>
      <c r="CG141" s="36">
        <f t="shared" si="317"/>
        <v>0.05886169023750247</v>
      </c>
      <c r="CH141" s="36">
        <f t="shared" si="317"/>
        <v>0.05541354060479433</v>
      </c>
      <c r="CI141" s="36">
        <f t="shared" si="317"/>
        <v>0.05080430338119882</v>
      </c>
      <c r="CJ141" s="36">
        <f t="shared" si="317"/>
        <v>0.04530259147635017</v>
      </c>
      <c r="CK141" s="36">
        <f t="shared" si="317"/>
        <v>0.03923242045116545</v>
      </c>
      <c r="CL141" s="36">
        <f t="shared" si="317"/>
        <v>0.03294118206081944</v>
      </c>
      <c r="CM141" s="36">
        <f t="shared" si="317"/>
        <v>0.026765215756744593</v>
      </c>
      <c r="CN141" s="36">
        <f t="shared" si="317"/>
        <v>0.020997875724784683</v>
      </c>
      <c r="CO141" s="36">
        <f t="shared" si="317"/>
        <v>0.015864585622464934</v>
      </c>
      <c r="CP141" s="36">
        <f t="shared" si="317"/>
        <v>0.011508193379955779</v>
      </c>
      <c r="CQ141" s="36">
        <f t="shared" si="317"/>
        <v>0.007986092873470293</v>
      </c>
      <c r="CR141" s="36">
        <f t="shared" si="317"/>
        <v>0.0052784617648043135</v>
      </c>
      <c r="CS141" s="36">
        <f t="shared" si="317"/>
        <v>0.003305164905939639</v>
      </c>
      <c r="CT141" s="36">
        <f t="shared" si="317"/>
        <v>0.0019474956994135668</v>
      </c>
      <c r="CU141" s="36">
        <f t="shared" si="317"/>
        <v>0.001070608935344144</v>
      </c>
      <c r="CV141" s="36">
        <f t="shared" si="317"/>
        <v>0.0005429508881188735</v>
      </c>
      <c r="CW141" s="36">
        <f t="shared" si="317"/>
        <v>0.00025014326605384473</v>
      </c>
      <c r="CX141" s="36">
        <f t="shared" si="317"/>
        <v>0.00010242585870286113</v>
      </c>
      <c r="CY141" s="36">
        <f t="shared" si="317"/>
        <v>3.606102940913267E-05</v>
      </c>
      <c r="CZ141" s="36">
        <f t="shared" si="317"/>
        <v>1.0334808987086628E-05</v>
      </c>
      <c r="DA141" s="36">
        <f t="shared" si="317"/>
        <v>2.1757492604392892E-06</v>
      </c>
      <c r="DB141" s="36">
        <f t="shared" si="317"/>
        <v>2.576545176836E-07</v>
      </c>
      <c r="DC141" s="36">
        <f>DC140+DB139+DA138+CZ137+CY136+CX135</f>
        <v>0</v>
      </c>
      <c r="DD141" s="36">
        <f>DD140+DC139+DB138+DA137+CZ136+CY135</f>
        <v>0</v>
      </c>
      <c r="DE141" s="36">
        <f>DE140+DD139+DC138+DB137+DA136+CZ135</f>
        <v>0</v>
      </c>
      <c r="DF141" s="36">
        <f>DF140+DE139+DD138+DC137+DB136+DA135</f>
        <v>0</v>
      </c>
      <c r="DG141" s="36">
        <f>DG140+DF139+DE138+DD137+DC136+DB135</f>
        <v>0</v>
      </c>
    </row>
    <row r="142" spans="2:111" ht="12.75" customHeight="1">
      <c r="B142" s="12"/>
      <c r="C142" s="12"/>
      <c r="D142" s="12"/>
      <c r="E142" s="12"/>
      <c r="F142" s="12"/>
      <c r="G142" s="18"/>
      <c r="H142" s="45">
        <f aca="true" t="shared" si="318" ref="H142:H147">I142^2</f>
        <v>25</v>
      </c>
      <c r="I142" s="32">
        <v>5</v>
      </c>
      <c r="J142" s="34">
        <f>J135</f>
        <v>0.45</v>
      </c>
      <c r="K142" s="35">
        <f>K141*$J142</f>
        <v>8.58306884765626E-26</v>
      </c>
      <c r="L142" s="35">
        <f>L141*$J142</f>
        <v>1.6307830810546895E-24</v>
      </c>
      <c r="M142" s="35">
        <f>M141*$J142</f>
        <v>1.7938613891601584E-23</v>
      </c>
      <c r="N142" s="35">
        <f>N141*$J142</f>
        <v>1.4677047729492206E-22</v>
      </c>
      <c r="O142" s="35">
        <f>O141*$J142</f>
        <v>9.849929809570324E-22</v>
      </c>
      <c r="P142" s="1">
        <f aca="true" t="shared" si="319" ref="P142:AP142">P141*$J142</f>
        <v>5.714263916015633E-21</v>
      </c>
      <c r="Q142" s="1">
        <f t="shared" si="319"/>
        <v>2.95742511749268E-20</v>
      </c>
      <c r="R142" s="1">
        <f t="shared" si="319"/>
        <v>1.3944173812866228E-19</v>
      </c>
      <c r="S142" s="1">
        <f t="shared" si="319"/>
        <v>6.078352546691902E-19</v>
      </c>
      <c r="T142" s="1">
        <f t="shared" si="319"/>
        <v>2.476221799850467E-18</v>
      </c>
      <c r="U142" s="1">
        <f t="shared" si="319"/>
        <v>9.505793809890758E-18</v>
      </c>
      <c r="V142" s="1">
        <f t="shared" si="319"/>
        <v>3.460906236648564E-17</v>
      </c>
      <c r="W142" s="1">
        <f t="shared" si="319"/>
        <v>1.2012849477767959E-16</v>
      </c>
      <c r="X142" s="1">
        <f t="shared" si="319"/>
        <v>3.9920524655342154E-16</v>
      </c>
      <c r="Y142" s="1">
        <f t="shared" si="319"/>
        <v>1.2745777895164505E-15</v>
      </c>
      <c r="Z142" s="1">
        <f t="shared" si="319"/>
        <v>3.921385770006185E-15</v>
      </c>
      <c r="AA142" s="1">
        <f t="shared" si="319"/>
        <v>1.1654857208375946E-14</v>
      </c>
      <c r="AB142" s="1">
        <f t="shared" si="319"/>
        <v>3.35355623307896E-14</v>
      </c>
      <c r="AC142" s="1">
        <f t="shared" si="319"/>
        <v>9.359378958930025E-14</v>
      </c>
      <c r="AD142" s="1">
        <f t="shared" si="319"/>
        <v>2.537694831869318E-13</v>
      </c>
      <c r="AE142" s="1">
        <f t="shared" si="319"/>
        <v>6.694291273840722E-13</v>
      </c>
      <c r="AF142" s="1">
        <f t="shared" si="319"/>
        <v>1.7202514667090053E-12</v>
      </c>
      <c r="AG142" s="1">
        <f t="shared" si="319"/>
        <v>4.31110866712049E-12</v>
      </c>
      <c r="AH142" s="1">
        <f t="shared" si="319"/>
        <v>1.0547034580799228E-11</v>
      </c>
      <c r="AI142" s="1">
        <f t="shared" si="319"/>
        <v>2.5211872852630198E-11</v>
      </c>
      <c r="AJ142" s="1">
        <f t="shared" si="319"/>
        <v>5.893352267474826E-11</v>
      </c>
      <c r="AK142" s="1">
        <f t="shared" si="319"/>
        <v>1.348082992304961E-10</v>
      </c>
      <c r="AL142" s="1">
        <f t="shared" si="319"/>
        <v>3.019614308432581E-10</v>
      </c>
      <c r="AM142" s="1">
        <f t="shared" si="319"/>
        <v>6.627097811880947E-10</v>
      </c>
      <c r="AN142" s="1">
        <f t="shared" si="319"/>
        <v>1.425819332923252E-09</v>
      </c>
      <c r="AO142" s="1">
        <f t="shared" si="319"/>
        <v>3.008743673387108E-09</v>
      </c>
      <c r="AP142" s="1">
        <f t="shared" si="319"/>
        <v>6.229829445681977E-09</v>
      </c>
      <c r="AQ142" s="1">
        <f aca="true" t="shared" si="320" ref="AQ142:BV142">AQ141*$J142</f>
        <v>1.2662232595492229E-08</v>
      </c>
      <c r="AR142" s="1">
        <f t="shared" si="320"/>
        <v>2.5272268445105966E-08</v>
      </c>
      <c r="AS142" s="1">
        <f t="shared" si="320"/>
        <v>4.954727203933108E-08</v>
      </c>
      <c r="AT142" s="1">
        <f t="shared" si="320"/>
        <v>9.544758279077786E-08</v>
      </c>
      <c r="AU142" s="1">
        <f t="shared" si="320"/>
        <v>1.80715413256369E-07</v>
      </c>
      <c r="AV142" s="1">
        <f t="shared" si="320"/>
        <v>3.3636760260277186E-07</v>
      </c>
      <c r="AW142" s="1">
        <f t="shared" si="320"/>
        <v>6.156224411932546E-07</v>
      </c>
      <c r="AX142" s="1">
        <f t="shared" si="320"/>
        <v>1.1080983534606484E-06</v>
      </c>
      <c r="AY142" s="1">
        <f t="shared" si="320"/>
        <v>1.9619062478748107E-06</v>
      </c>
      <c r="AZ142" s="1">
        <f t="shared" si="320"/>
        <v>3.417255650753354E-06</v>
      </c>
      <c r="BA142" s="1">
        <f t="shared" si="320"/>
        <v>5.8563943190196094E-06</v>
      </c>
      <c r="BB142" s="1">
        <f t="shared" si="320"/>
        <v>9.876034512650228E-06</v>
      </c>
      <c r="BC142" s="1">
        <f t="shared" si="320"/>
        <v>1.638973541405769E-05</v>
      </c>
      <c r="BD142" s="1">
        <f t="shared" si="320"/>
        <v>2.6768742170698645E-05</v>
      </c>
      <c r="BE142" s="1">
        <f t="shared" si="320"/>
        <v>4.303011308211413E-05</v>
      </c>
      <c r="BF142" s="1">
        <f t="shared" si="320"/>
        <v>6.808001879539513E-05</v>
      </c>
      <c r="BG142" s="1">
        <f t="shared" si="320"/>
        <v>0.00010601713890583234</v>
      </c>
      <c r="BH142" s="1">
        <f t="shared" si="320"/>
        <v>0.00016249528468046176</v>
      </c>
      <c r="BI142" s="1">
        <f t="shared" si="320"/>
        <v>0.00024513493583998877</v>
      </c>
      <c r="BJ142" s="1">
        <f t="shared" si="320"/>
        <v>0.0003639597161946241</v>
      </c>
      <c r="BK142" s="1">
        <f t="shared" si="320"/>
        <v>0.0005318158679039865</v>
      </c>
      <c r="BL142" s="1">
        <f t="shared" si="320"/>
        <v>0.0007647112810076402</v>
      </c>
      <c r="BM142" s="1">
        <f t="shared" si="320"/>
        <v>0.0010819875596481824</v>
      </c>
      <c r="BN142" s="1">
        <f t="shared" si="320"/>
        <v>0.0015062173751873103</v>
      </c>
      <c r="BO142" s="1">
        <f t="shared" si="320"/>
        <v>0.0020627049801510804</v>
      </c>
      <c r="BP142" s="1">
        <f t="shared" si="320"/>
        <v>0.002778466521867031</v>
      </c>
      <c r="BQ142" s="1">
        <f t="shared" si="320"/>
        <v>0.003680585631114928</v>
      </c>
      <c r="BR142" s="1">
        <f t="shared" si="320"/>
        <v>0.004793885025795546</v>
      </c>
      <c r="BS142" s="1">
        <f t="shared" si="320"/>
        <v>0.0061379304533849864</v>
      </c>
      <c r="BT142" s="1">
        <f t="shared" si="320"/>
        <v>0.0077234889693341205</v>
      </c>
      <c r="BU142" s="1">
        <f t="shared" si="320"/>
        <v>0.009548692404887961</v>
      </c>
      <c r="BV142" s="1">
        <f t="shared" si="320"/>
        <v>0.011595294552942082</v>
      </c>
      <c r="BW142" s="1">
        <f aca="true" t="shared" si="321" ref="BW142:DB142">BW141*$J142</f>
        <v>0.013825534905911136</v>
      </c>
      <c r="BX142" s="1">
        <f t="shared" si="321"/>
        <v>0.0161802037921522</v>
      </c>
      <c r="BY142" s="1">
        <f t="shared" si="321"/>
        <v>0.018578513754403468</v>
      </c>
      <c r="BZ142" s="1">
        <f t="shared" si="321"/>
        <v>0.020920292190259655</v>
      </c>
      <c r="CA142" s="1">
        <f t="shared" si="321"/>
        <v>0.023090806181475642</v>
      </c>
      <c r="CB142" s="1">
        <f t="shared" si="321"/>
        <v>0.02496821571460353</v>
      </c>
      <c r="CC142" s="1">
        <f t="shared" si="321"/>
        <v>0.026433252167581838</v>
      </c>
      <c r="CD142" s="1">
        <f t="shared" si="321"/>
        <v>0.027380292533913584</v>
      </c>
      <c r="CE142" s="1">
        <f t="shared" si="321"/>
        <v>0.027728615465808088</v>
      </c>
      <c r="CF142" s="1">
        <f t="shared" si="321"/>
        <v>0.027432372337611817</v>
      </c>
      <c r="CG142" s="1">
        <f t="shared" si="321"/>
        <v>0.02648776060687611</v>
      </c>
      <c r="CH142" s="1">
        <f t="shared" si="321"/>
        <v>0.02493609327215745</v>
      </c>
      <c r="CI142" s="1">
        <f t="shared" si="321"/>
        <v>0.022861936521539467</v>
      </c>
      <c r="CJ142" s="1">
        <f t="shared" si="321"/>
        <v>0.020386166164357577</v>
      </c>
      <c r="CK142" s="1">
        <f t="shared" si="321"/>
        <v>0.017654589203024453</v>
      </c>
      <c r="CL142" s="1">
        <f t="shared" si="321"/>
        <v>0.014823531927368749</v>
      </c>
      <c r="CM142" s="1">
        <f t="shared" si="321"/>
        <v>0.012044347090535068</v>
      </c>
      <c r="CN142" s="1">
        <f t="shared" si="321"/>
        <v>0.009449044076153108</v>
      </c>
      <c r="CO142" s="1">
        <f t="shared" si="321"/>
        <v>0.007139063530109221</v>
      </c>
      <c r="CP142" s="1">
        <f t="shared" si="321"/>
        <v>0.005178687020980101</v>
      </c>
      <c r="CQ142" s="1">
        <f t="shared" si="321"/>
        <v>0.0035937417930616317</v>
      </c>
      <c r="CR142" s="1">
        <f t="shared" si="321"/>
        <v>0.002375307794161941</v>
      </c>
      <c r="CS142" s="1">
        <f t="shared" si="321"/>
        <v>0.0014873242076728376</v>
      </c>
      <c r="CT142" s="1">
        <f t="shared" si="321"/>
        <v>0.0008763730647361051</v>
      </c>
      <c r="CU142" s="1">
        <f t="shared" si="321"/>
        <v>0.0004817740209048648</v>
      </c>
      <c r="CV142" s="1">
        <f t="shared" si="321"/>
        <v>0.0002443278996534931</v>
      </c>
      <c r="CW142" s="1">
        <f t="shared" si="321"/>
        <v>0.00011256446972423014</v>
      </c>
      <c r="CX142" s="1">
        <f t="shared" si="321"/>
        <v>4.609163641628751E-05</v>
      </c>
      <c r="CY142" s="1">
        <f t="shared" si="321"/>
        <v>1.62274632341097E-05</v>
      </c>
      <c r="CZ142" s="1">
        <f t="shared" si="321"/>
        <v>4.650664044188983E-06</v>
      </c>
      <c r="DA142" s="1">
        <f t="shared" si="321"/>
        <v>9.790871671976801E-07</v>
      </c>
      <c r="DB142" s="1">
        <f t="shared" si="321"/>
        <v>1.1594453295762001E-07</v>
      </c>
      <c r="DC142" s="1">
        <f>DC141*$J142</f>
        <v>0</v>
      </c>
      <c r="DD142" s="1">
        <f>DD141*$J142</f>
        <v>0</v>
      </c>
      <c r="DE142" s="1">
        <f>DE141*$J142</f>
        <v>0</v>
      </c>
      <c r="DF142" s="1">
        <f>DF141*$J142</f>
        <v>0</v>
      </c>
      <c r="DG142" s="1">
        <f>DG141*$J142</f>
        <v>0</v>
      </c>
    </row>
    <row r="143" spans="7:111" ht="12.75" customHeight="1">
      <c r="G143" s="19"/>
      <c r="H143" s="46">
        <f t="shared" si="318"/>
        <v>16</v>
      </c>
      <c r="I143" s="32">
        <v>4</v>
      </c>
      <c r="J143" s="34">
        <f t="shared" si="182"/>
        <v>0.2</v>
      </c>
      <c r="K143" s="35">
        <f>K141*$J143</f>
        <v>3.8146972656250044E-26</v>
      </c>
      <c r="L143" s="35">
        <f>L141*$J143</f>
        <v>7.247924804687509E-25</v>
      </c>
      <c r="M143" s="35">
        <f>M141*$J143</f>
        <v>7.97271728515626E-24</v>
      </c>
      <c r="N143" s="35">
        <f>N141*$J143</f>
        <v>6.523132324218758E-23</v>
      </c>
      <c r="O143" s="35">
        <f>O141*$J143</f>
        <v>4.377746582031255E-22</v>
      </c>
      <c r="P143" s="1">
        <f aca="true" t="shared" si="322" ref="P143:BV143">P141*$J143</f>
        <v>2.5396728515625037E-21</v>
      </c>
      <c r="Q143" s="1">
        <f t="shared" si="322"/>
        <v>1.3144111633300797E-20</v>
      </c>
      <c r="R143" s="1">
        <f t="shared" si="322"/>
        <v>6.197410583496101E-20</v>
      </c>
      <c r="S143" s="1">
        <f t="shared" si="322"/>
        <v>2.7014900207519565E-19</v>
      </c>
      <c r="T143" s="1">
        <f t="shared" si="322"/>
        <v>1.1005430221557631E-18</v>
      </c>
      <c r="U143" s="1">
        <f t="shared" si="322"/>
        <v>4.224797248840337E-18</v>
      </c>
      <c r="V143" s="1">
        <f t="shared" si="322"/>
        <v>1.538180549621584E-17</v>
      </c>
      <c r="W143" s="1">
        <f t="shared" si="322"/>
        <v>5.3390442123413153E-17</v>
      </c>
      <c r="X143" s="1">
        <f t="shared" si="322"/>
        <v>1.7742455402374292E-16</v>
      </c>
      <c r="Y143" s="1">
        <f t="shared" si="322"/>
        <v>5.66479017562867E-16</v>
      </c>
      <c r="Z143" s="1">
        <f t="shared" si="322"/>
        <v>1.742838120002749E-15</v>
      </c>
      <c r="AA143" s="1">
        <f t="shared" si="322"/>
        <v>5.179936537055976E-15</v>
      </c>
      <c r="AB143" s="1">
        <f t="shared" si="322"/>
        <v>1.4904694369239826E-14</v>
      </c>
      <c r="AC143" s="1">
        <f t="shared" si="322"/>
        <v>4.159723981746678E-14</v>
      </c>
      <c r="AD143" s="1">
        <f t="shared" si="322"/>
        <v>1.127864369719697E-13</v>
      </c>
      <c r="AE143" s="1">
        <f t="shared" si="322"/>
        <v>2.975240566151432E-13</v>
      </c>
      <c r="AF143" s="1">
        <f t="shared" si="322"/>
        <v>7.645562074262246E-13</v>
      </c>
      <c r="AG143" s="1">
        <f t="shared" si="322"/>
        <v>1.9160482964979955E-12</v>
      </c>
      <c r="AH143" s="1">
        <f t="shared" si="322"/>
        <v>4.6875709247996564E-12</v>
      </c>
      <c r="AI143" s="1">
        <f t="shared" si="322"/>
        <v>1.12052768233912E-11</v>
      </c>
      <c r="AJ143" s="1">
        <f t="shared" si="322"/>
        <v>2.619267674433256E-11</v>
      </c>
      <c r="AK143" s="1">
        <f t="shared" si="322"/>
        <v>5.991479965799827E-11</v>
      </c>
      <c r="AL143" s="1">
        <f t="shared" si="322"/>
        <v>1.3420508037478137E-10</v>
      </c>
      <c r="AM143" s="1">
        <f t="shared" si="322"/>
        <v>2.945376805280421E-10</v>
      </c>
      <c r="AN143" s="1">
        <f t="shared" si="322"/>
        <v>6.336974812992232E-10</v>
      </c>
      <c r="AO143" s="1">
        <f t="shared" si="322"/>
        <v>1.3372194103942702E-09</v>
      </c>
      <c r="AP143" s="1">
        <f t="shared" si="322"/>
        <v>2.7688130869697677E-09</v>
      </c>
      <c r="AQ143" s="1">
        <f t="shared" si="322"/>
        <v>5.62765893132988E-09</v>
      </c>
      <c r="AR143" s="1">
        <f t="shared" si="322"/>
        <v>1.1232119308935985E-08</v>
      </c>
      <c r="AS143" s="1">
        <f t="shared" si="322"/>
        <v>2.202100979525826E-08</v>
      </c>
      <c r="AT143" s="1">
        <f t="shared" si="322"/>
        <v>4.2421147907012386E-08</v>
      </c>
      <c r="AU143" s="1">
        <f t="shared" si="322"/>
        <v>8.031796144727511E-08</v>
      </c>
      <c r="AV143" s="1">
        <f t="shared" si="322"/>
        <v>1.494967122678986E-07</v>
      </c>
      <c r="AW143" s="1">
        <f t="shared" si="322"/>
        <v>2.736099738636687E-07</v>
      </c>
      <c r="AX143" s="1">
        <f t="shared" si="322"/>
        <v>4.924881570936215E-07</v>
      </c>
      <c r="AY143" s="1">
        <f t="shared" si="322"/>
        <v>8.719583323888048E-07</v>
      </c>
      <c r="AZ143" s="1">
        <f t="shared" si="322"/>
        <v>1.518780289223713E-06</v>
      </c>
      <c r="BA143" s="1">
        <f t="shared" si="322"/>
        <v>2.602841919564271E-06</v>
      </c>
      <c r="BB143" s="1">
        <f t="shared" si="322"/>
        <v>4.38934867228899E-06</v>
      </c>
      <c r="BC143" s="1">
        <f t="shared" si="322"/>
        <v>7.284326850692306E-06</v>
      </c>
      <c r="BD143" s="1">
        <f t="shared" si="322"/>
        <v>1.1897218742532732E-05</v>
      </c>
      <c r="BE143" s="1">
        <f t="shared" si="322"/>
        <v>1.9124494703161833E-05</v>
      </c>
      <c r="BF143" s="1">
        <f t="shared" si="322"/>
        <v>3.0257786131286724E-05</v>
      </c>
      <c r="BG143" s="1">
        <f t="shared" si="322"/>
        <v>4.711872840259215E-05</v>
      </c>
      <c r="BH143" s="1">
        <f t="shared" si="322"/>
        <v>7.222012652464967E-05</v>
      </c>
      <c r="BI143" s="1">
        <f t="shared" si="322"/>
        <v>0.00010894886037332834</v>
      </c>
      <c r="BJ143" s="1">
        <f t="shared" si="322"/>
        <v>0.0001617598738642774</v>
      </c>
      <c r="BK143" s="1">
        <f t="shared" si="322"/>
        <v>0.00023636260795732733</v>
      </c>
      <c r="BL143" s="1">
        <f t="shared" si="322"/>
        <v>0.00033987168044784005</v>
      </c>
      <c r="BM143" s="1">
        <f t="shared" si="322"/>
        <v>0.0004808833598436366</v>
      </c>
      <c r="BN143" s="1">
        <f t="shared" si="322"/>
        <v>0.0006694299445276935</v>
      </c>
      <c r="BO143" s="1">
        <f t="shared" si="322"/>
        <v>0.0009167577689560357</v>
      </c>
      <c r="BP143" s="1">
        <f t="shared" si="322"/>
        <v>0.0012348740097186805</v>
      </c>
      <c r="BQ143" s="1">
        <f t="shared" si="322"/>
        <v>0.001635815836051079</v>
      </c>
      <c r="BR143" s="1">
        <f t="shared" si="322"/>
        <v>0.0021306155670202426</v>
      </c>
      <c r="BS143" s="1">
        <f t="shared" si="322"/>
        <v>0.002727969090393327</v>
      </c>
      <c r="BT143" s="1">
        <f t="shared" si="322"/>
        <v>0.003432661764148498</v>
      </c>
      <c r="BU143" s="1">
        <f t="shared" si="322"/>
        <v>0.004243863291061316</v>
      </c>
      <c r="BV143" s="1">
        <f t="shared" si="322"/>
        <v>0.005153464245752037</v>
      </c>
      <c r="BW143" s="1">
        <f aca="true" t="shared" si="323" ref="BW143:DG143">BW141*$J143</f>
        <v>0.00614468218040495</v>
      </c>
      <c r="BX143" s="1">
        <f t="shared" si="323"/>
        <v>0.007191201685400978</v>
      </c>
      <c r="BY143" s="1">
        <f t="shared" si="323"/>
        <v>0.00825711722417932</v>
      </c>
      <c r="BZ143" s="1">
        <f t="shared" si="323"/>
        <v>0.009297907640115403</v>
      </c>
      <c r="CA143" s="1">
        <f t="shared" si="323"/>
        <v>0.010262580525100285</v>
      </c>
      <c r="CB143" s="1">
        <f t="shared" si="323"/>
        <v>0.011096984762046014</v>
      </c>
      <c r="CC143" s="1">
        <f t="shared" si="323"/>
        <v>0.011748112074480817</v>
      </c>
      <c r="CD143" s="1">
        <f t="shared" si="323"/>
        <v>0.012169018903961593</v>
      </c>
      <c r="CE143" s="1">
        <f t="shared" si="323"/>
        <v>0.012323829095914706</v>
      </c>
      <c r="CF143" s="1">
        <f t="shared" si="323"/>
        <v>0.012192165483383031</v>
      </c>
      <c r="CG143" s="1">
        <f t="shared" si="323"/>
        <v>0.011772338047500495</v>
      </c>
      <c r="CH143" s="1">
        <f t="shared" si="323"/>
        <v>0.011082708120958866</v>
      </c>
      <c r="CI143" s="1">
        <f t="shared" si="323"/>
        <v>0.010160860676239765</v>
      </c>
      <c r="CJ143" s="1">
        <f t="shared" si="323"/>
        <v>0.009060518295270034</v>
      </c>
      <c r="CK143" s="1">
        <f t="shared" si="323"/>
        <v>0.007846484090233091</v>
      </c>
      <c r="CL143" s="1">
        <f t="shared" si="323"/>
        <v>0.006588236412163888</v>
      </c>
      <c r="CM143" s="1">
        <f t="shared" si="323"/>
        <v>0.005353043151348919</v>
      </c>
      <c r="CN143" s="1">
        <f t="shared" si="323"/>
        <v>0.004199575144956937</v>
      </c>
      <c r="CO143" s="1">
        <f t="shared" si="323"/>
        <v>0.003172917124492987</v>
      </c>
      <c r="CP143" s="1">
        <f t="shared" si="323"/>
        <v>0.002301638675991156</v>
      </c>
      <c r="CQ143" s="1">
        <f t="shared" si="323"/>
        <v>0.0015972185746940587</v>
      </c>
      <c r="CR143" s="1">
        <f t="shared" si="323"/>
        <v>0.0010556923529608628</v>
      </c>
      <c r="CS143" s="1">
        <f t="shared" si="323"/>
        <v>0.0006610329811879279</v>
      </c>
      <c r="CT143" s="1">
        <f t="shared" si="323"/>
        <v>0.0003894991398827134</v>
      </c>
      <c r="CU143" s="1">
        <f t="shared" si="323"/>
        <v>0.0002141217870688288</v>
      </c>
      <c r="CV143" s="1">
        <f t="shared" si="323"/>
        <v>0.00010859017762377471</v>
      </c>
      <c r="CW143" s="1">
        <f t="shared" si="323"/>
        <v>5.002865321076895E-05</v>
      </c>
      <c r="CX143" s="1">
        <f t="shared" si="323"/>
        <v>2.0485171740572228E-05</v>
      </c>
      <c r="CY143" s="1">
        <f t="shared" si="323"/>
        <v>7.212205881826534E-06</v>
      </c>
      <c r="CZ143" s="1">
        <f t="shared" si="323"/>
        <v>2.0669617974173256E-06</v>
      </c>
      <c r="DA143" s="1">
        <f t="shared" si="323"/>
        <v>4.351498520878579E-07</v>
      </c>
      <c r="DB143" s="1">
        <f t="shared" si="323"/>
        <v>5.1530903536720004E-08</v>
      </c>
      <c r="DC143" s="1">
        <f t="shared" si="323"/>
        <v>0</v>
      </c>
      <c r="DD143" s="1">
        <f t="shared" si="323"/>
        <v>0</v>
      </c>
      <c r="DE143" s="1">
        <f t="shared" si="323"/>
        <v>0</v>
      </c>
      <c r="DF143" s="1">
        <f t="shared" si="323"/>
        <v>0</v>
      </c>
      <c r="DG143" s="1">
        <f t="shared" si="323"/>
        <v>0</v>
      </c>
    </row>
    <row r="144" spans="7:111" ht="12.75" customHeight="1">
      <c r="G144" s="19"/>
      <c r="H144" s="46">
        <f t="shared" si="318"/>
        <v>9</v>
      </c>
      <c r="I144" s="32">
        <v>3</v>
      </c>
      <c r="J144" s="34">
        <f t="shared" si="182"/>
        <v>0.15</v>
      </c>
      <c r="K144" s="35">
        <f>K141*$J144</f>
        <v>2.861022949218753E-26</v>
      </c>
      <c r="L144" s="35">
        <f>L141*$J144</f>
        <v>5.435943603515631E-25</v>
      </c>
      <c r="M144" s="35">
        <f>M141*$J144</f>
        <v>5.9795379638671946E-24</v>
      </c>
      <c r="N144" s="35">
        <f>N141*$J144</f>
        <v>4.8923492431640686E-23</v>
      </c>
      <c r="O144" s="35">
        <f>O141*$J144</f>
        <v>3.283309936523441E-22</v>
      </c>
      <c r="P144" s="1">
        <f aca="true" t="shared" si="324" ref="P144:BV144">P141*$J144</f>
        <v>1.9047546386718776E-21</v>
      </c>
      <c r="Q144" s="1">
        <f t="shared" si="324"/>
        <v>9.858083724975598E-21</v>
      </c>
      <c r="R144" s="1">
        <f t="shared" si="324"/>
        <v>4.648057937622076E-20</v>
      </c>
      <c r="S144" s="1">
        <f t="shared" si="324"/>
        <v>2.026117515563967E-19</v>
      </c>
      <c r="T144" s="1">
        <f t="shared" si="324"/>
        <v>8.254072666168222E-19</v>
      </c>
      <c r="U144" s="1">
        <f t="shared" si="324"/>
        <v>3.1685979366302523E-18</v>
      </c>
      <c r="V144" s="1">
        <f t="shared" si="324"/>
        <v>1.153635412216188E-17</v>
      </c>
      <c r="W144" s="1">
        <f t="shared" si="324"/>
        <v>4.004283159255986E-17</v>
      </c>
      <c r="X144" s="1">
        <f t="shared" si="324"/>
        <v>1.3306841551780716E-16</v>
      </c>
      <c r="Y144" s="1">
        <f t="shared" si="324"/>
        <v>4.248592631721501E-16</v>
      </c>
      <c r="Z144" s="1">
        <f t="shared" si="324"/>
        <v>1.3071285900020617E-15</v>
      </c>
      <c r="AA144" s="1">
        <f t="shared" si="324"/>
        <v>3.884952402791982E-15</v>
      </c>
      <c r="AB144" s="1">
        <f t="shared" si="324"/>
        <v>1.1178520776929868E-14</v>
      </c>
      <c r="AC144" s="1">
        <f t="shared" si="324"/>
        <v>3.1197929863100084E-14</v>
      </c>
      <c r="AD144" s="1">
        <f t="shared" si="324"/>
        <v>8.458982772897727E-14</v>
      </c>
      <c r="AE144" s="1">
        <f t="shared" si="324"/>
        <v>2.2314304246135738E-13</v>
      </c>
      <c r="AF144" s="1">
        <f t="shared" si="324"/>
        <v>5.734171555696685E-13</v>
      </c>
      <c r="AG144" s="1">
        <f t="shared" si="324"/>
        <v>1.4370362223734965E-12</v>
      </c>
      <c r="AH144" s="1">
        <f t="shared" si="324"/>
        <v>3.515678193599742E-12</v>
      </c>
      <c r="AI144" s="1">
        <f t="shared" si="324"/>
        <v>8.403957617543399E-12</v>
      </c>
      <c r="AJ144" s="1">
        <f t="shared" si="324"/>
        <v>1.964450755824942E-11</v>
      </c>
      <c r="AK144" s="1">
        <f t="shared" si="324"/>
        <v>4.4936099743498704E-11</v>
      </c>
      <c r="AL144" s="1">
        <f t="shared" si="324"/>
        <v>1.0065381028108603E-10</v>
      </c>
      <c r="AM144" s="1">
        <f t="shared" si="324"/>
        <v>2.2090326039603156E-10</v>
      </c>
      <c r="AN144" s="1">
        <f t="shared" si="324"/>
        <v>4.752731109744173E-10</v>
      </c>
      <c r="AO144" s="1">
        <f t="shared" si="324"/>
        <v>1.0029145577957025E-09</v>
      </c>
      <c r="AP144" s="1">
        <f t="shared" si="324"/>
        <v>2.0766098152273254E-09</v>
      </c>
      <c r="AQ144" s="1">
        <f t="shared" si="324"/>
        <v>4.22074419849741E-09</v>
      </c>
      <c r="AR144" s="1">
        <f t="shared" si="324"/>
        <v>8.424089481701988E-09</v>
      </c>
      <c r="AS144" s="1">
        <f t="shared" si="324"/>
        <v>1.6515757346443694E-08</v>
      </c>
      <c r="AT144" s="1">
        <f t="shared" si="324"/>
        <v>3.181586093025929E-08</v>
      </c>
      <c r="AU144" s="1">
        <f t="shared" si="324"/>
        <v>6.023847108545632E-08</v>
      </c>
      <c r="AV144" s="1">
        <f t="shared" si="324"/>
        <v>1.1212253420092394E-07</v>
      </c>
      <c r="AW144" s="1">
        <f t="shared" si="324"/>
        <v>2.052074803977515E-07</v>
      </c>
      <c r="AX144" s="1">
        <f t="shared" si="324"/>
        <v>3.6936611782021607E-07</v>
      </c>
      <c r="AY144" s="1">
        <f t="shared" si="324"/>
        <v>6.539687492916035E-07</v>
      </c>
      <c r="AZ144" s="1">
        <f t="shared" si="324"/>
        <v>1.1390852169177845E-06</v>
      </c>
      <c r="BA144" s="1">
        <f t="shared" si="324"/>
        <v>1.952131439673203E-06</v>
      </c>
      <c r="BB144" s="1">
        <f t="shared" si="324"/>
        <v>3.2920115042167424E-06</v>
      </c>
      <c r="BC144" s="1">
        <f t="shared" si="324"/>
        <v>5.463245138019229E-06</v>
      </c>
      <c r="BD144" s="1">
        <f t="shared" si="324"/>
        <v>8.922914056899547E-06</v>
      </c>
      <c r="BE144" s="1">
        <f t="shared" si="324"/>
        <v>1.4343371027371375E-05</v>
      </c>
      <c r="BF144" s="1">
        <f t="shared" si="324"/>
        <v>2.2693339598465042E-05</v>
      </c>
      <c r="BG144" s="1">
        <f t="shared" si="324"/>
        <v>3.5339046301944106E-05</v>
      </c>
      <c r="BH144" s="1">
        <f t="shared" si="324"/>
        <v>5.416509489348725E-05</v>
      </c>
      <c r="BI144" s="1">
        <f t="shared" si="324"/>
        <v>8.171164527999626E-05</v>
      </c>
      <c r="BJ144" s="1">
        <f t="shared" si="324"/>
        <v>0.00012131990539820802</v>
      </c>
      <c r="BK144" s="1">
        <f t="shared" si="324"/>
        <v>0.00017727195596799547</v>
      </c>
      <c r="BL144" s="1">
        <f t="shared" si="324"/>
        <v>0.00025490376033588004</v>
      </c>
      <c r="BM144" s="1">
        <f t="shared" si="324"/>
        <v>0.0003606625198827274</v>
      </c>
      <c r="BN144" s="1">
        <f t="shared" si="324"/>
        <v>0.00050207245839577</v>
      </c>
      <c r="BO144" s="1">
        <f t="shared" si="324"/>
        <v>0.0006875683267170268</v>
      </c>
      <c r="BP144" s="1">
        <f t="shared" si="324"/>
        <v>0.0009261555072890103</v>
      </c>
      <c r="BQ144" s="1">
        <f t="shared" si="324"/>
        <v>0.001226861877038309</v>
      </c>
      <c r="BR144" s="1">
        <f t="shared" si="324"/>
        <v>0.0015979616752651818</v>
      </c>
      <c r="BS144" s="1">
        <f t="shared" si="324"/>
        <v>0.002045976817794995</v>
      </c>
      <c r="BT144" s="1">
        <f t="shared" si="324"/>
        <v>0.0025744963231113735</v>
      </c>
      <c r="BU144" s="1">
        <f t="shared" si="324"/>
        <v>0.0031828974682959867</v>
      </c>
      <c r="BV144" s="1">
        <f t="shared" si="324"/>
        <v>0.0038650981843140267</v>
      </c>
      <c r="BW144" s="1">
        <f aca="true" t="shared" si="325" ref="BW144:DG144">BW141*$J144</f>
        <v>0.004608511635303712</v>
      </c>
      <c r="BX144" s="1">
        <f t="shared" si="325"/>
        <v>0.005393401264050733</v>
      </c>
      <c r="BY144" s="1">
        <f t="shared" si="325"/>
        <v>0.006192837918134489</v>
      </c>
      <c r="BZ144" s="1">
        <f t="shared" si="325"/>
        <v>0.006973430730086551</v>
      </c>
      <c r="CA144" s="1">
        <f t="shared" si="325"/>
        <v>0.007696935393825213</v>
      </c>
      <c r="CB144" s="1">
        <f t="shared" si="325"/>
        <v>0.00832273857153451</v>
      </c>
      <c r="CC144" s="1">
        <f t="shared" si="325"/>
        <v>0.008811084055860612</v>
      </c>
      <c r="CD144" s="1">
        <f t="shared" si="325"/>
        <v>0.009126764177971194</v>
      </c>
      <c r="CE144" s="1">
        <f t="shared" si="325"/>
        <v>0.00924287182193603</v>
      </c>
      <c r="CF144" s="1">
        <f t="shared" si="325"/>
        <v>0.009144124112537273</v>
      </c>
      <c r="CG144" s="1">
        <f t="shared" si="325"/>
        <v>0.008829253535625371</v>
      </c>
      <c r="CH144" s="1">
        <f t="shared" si="325"/>
        <v>0.008312031090719148</v>
      </c>
      <c r="CI144" s="1">
        <f t="shared" si="325"/>
        <v>0.007620645507179822</v>
      </c>
      <c r="CJ144" s="1">
        <f t="shared" si="325"/>
        <v>0.006795388721452526</v>
      </c>
      <c r="CK144" s="1">
        <f t="shared" si="325"/>
        <v>0.005884863067674817</v>
      </c>
      <c r="CL144" s="1">
        <f t="shared" si="325"/>
        <v>0.004941177309122915</v>
      </c>
      <c r="CM144" s="1">
        <f t="shared" si="325"/>
        <v>0.004014782363511688</v>
      </c>
      <c r="CN144" s="1">
        <f t="shared" si="325"/>
        <v>0.0031496813587177023</v>
      </c>
      <c r="CO144" s="1">
        <f t="shared" si="325"/>
        <v>0.00237968784336974</v>
      </c>
      <c r="CP144" s="1">
        <f t="shared" si="325"/>
        <v>0.0017262290069933667</v>
      </c>
      <c r="CQ144" s="1">
        <f t="shared" si="325"/>
        <v>0.001197913931020544</v>
      </c>
      <c r="CR144" s="1">
        <f t="shared" si="325"/>
        <v>0.000791769264720647</v>
      </c>
      <c r="CS144" s="1">
        <f t="shared" si="325"/>
        <v>0.0004957747358909459</v>
      </c>
      <c r="CT144" s="1">
        <f t="shared" si="325"/>
        <v>0.00029212435491203503</v>
      </c>
      <c r="CU144" s="1">
        <f t="shared" si="325"/>
        <v>0.0001605913403016216</v>
      </c>
      <c r="CV144" s="1">
        <f t="shared" si="325"/>
        <v>8.144263321783103E-05</v>
      </c>
      <c r="CW144" s="1">
        <f t="shared" si="325"/>
        <v>3.752148990807671E-05</v>
      </c>
      <c r="CX144" s="1">
        <f t="shared" si="325"/>
        <v>1.536387880542917E-05</v>
      </c>
      <c r="CY144" s="1">
        <f t="shared" si="325"/>
        <v>5.4091544113699E-06</v>
      </c>
      <c r="CZ144" s="1">
        <f t="shared" si="325"/>
        <v>1.5502213480629942E-06</v>
      </c>
      <c r="DA144" s="1">
        <f t="shared" si="325"/>
        <v>3.263623890658934E-07</v>
      </c>
      <c r="DB144" s="1">
        <f t="shared" si="325"/>
        <v>3.864817765254E-08</v>
      </c>
      <c r="DC144" s="1">
        <f t="shared" si="325"/>
        <v>0</v>
      </c>
      <c r="DD144" s="1">
        <f t="shared" si="325"/>
        <v>0</v>
      </c>
      <c r="DE144" s="1">
        <f t="shared" si="325"/>
        <v>0</v>
      </c>
      <c r="DF144" s="1">
        <f t="shared" si="325"/>
        <v>0</v>
      </c>
      <c r="DG144" s="1">
        <f t="shared" si="325"/>
        <v>0</v>
      </c>
    </row>
    <row r="145" spans="7:111" ht="12.75" customHeight="1">
      <c r="G145" s="19"/>
      <c r="H145" s="46">
        <f t="shared" si="318"/>
        <v>4</v>
      </c>
      <c r="I145" s="32">
        <v>2</v>
      </c>
      <c r="J145" s="34">
        <f t="shared" si="182"/>
        <v>0.1</v>
      </c>
      <c r="K145" s="35">
        <f>K141*$J145</f>
        <v>1.9073486328125022E-26</v>
      </c>
      <c r="L145" s="35">
        <f>L141*$J145</f>
        <v>3.6239624023437546E-25</v>
      </c>
      <c r="M145" s="35">
        <f>M141*$J145</f>
        <v>3.98635864257813E-24</v>
      </c>
      <c r="N145" s="35">
        <f>N141*$J145</f>
        <v>3.261566162109379E-23</v>
      </c>
      <c r="O145" s="35">
        <f>O141*$J145</f>
        <v>2.1888732910156276E-22</v>
      </c>
      <c r="P145" s="1">
        <f aca="true" t="shared" si="326" ref="P145:BV145">P141*$J145</f>
        <v>1.2698364257812519E-21</v>
      </c>
      <c r="Q145" s="1">
        <f t="shared" si="326"/>
        <v>6.572055816650399E-21</v>
      </c>
      <c r="R145" s="1">
        <f t="shared" si="326"/>
        <v>3.0987052917480507E-20</v>
      </c>
      <c r="S145" s="1">
        <f t="shared" si="326"/>
        <v>1.3507450103759782E-19</v>
      </c>
      <c r="T145" s="1">
        <f t="shared" si="326"/>
        <v>5.502715110778816E-19</v>
      </c>
      <c r="U145" s="1">
        <f t="shared" si="326"/>
        <v>2.1123986244201685E-18</v>
      </c>
      <c r="V145" s="1">
        <f t="shared" si="326"/>
        <v>7.69090274810792E-18</v>
      </c>
      <c r="W145" s="1">
        <f t="shared" si="326"/>
        <v>2.6695221061706577E-17</v>
      </c>
      <c r="X145" s="1">
        <f t="shared" si="326"/>
        <v>8.871227701187146E-17</v>
      </c>
      <c r="Y145" s="1">
        <f t="shared" si="326"/>
        <v>2.832395087814335E-16</v>
      </c>
      <c r="Z145" s="1">
        <f t="shared" si="326"/>
        <v>8.714190600013745E-16</v>
      </c>
      <c r="AA145" s="1">
        <f t="shared" si="326"/>
        <v>2.589968268527988E-15</v>
      </c>
      <c r="AB145" s="1">
        <f t="shared" si="326"/>
        <v>7.452347184619913E-15</v>
      </c>
      <c r="AC145" s="1">
        <f t="shared" si="326"/>
        <v>2.079861990873339E-14</v>
      </c>
      <c r="AD145" s="1">
        <f t="shared" si="326"/>
        <v>5.639321848598485E-14</v>
      </c>
      <c r="AE145" s="1">
        <f t="shared" si="326"/>
        <v>1.487620283075716E-13</v>
      </c>
      <c r="AF145" s="1">
        <f t="shared" si="326"/>
        <v>3.822781037131123E-13</v>
      </c>
      <c r="AG145" s="1">
        <f t="shared" si="326"/>
        <v>9.580241482489977E-13</v>
      </c>
      <c r="AH145" s="1">
        <f t="shared" si="326"/>
        <v>2.3437854623998282E-12</v>
      </c>
      <c r="AI145" s="1">
        <f t="shared" si="326"/>
        <v>5.6026384116956E-12</v>
      </c>
      <c r="AJ145" s="1">
        <f t="shared" si="326"/>
        <v>1.309633837216628E-11</v>
      </c>
      <c r="AK145" s="1">
        <f t="shared" si="326"/>
        <v>2.9957399828999134E-11</v>
      </c>
      <c r="AL145" s="1">
        <f t="shared" si="326"/>
        <v>6.710254018739068E-11</v>
      </c>
      <c r="AM145" s="1">
        <f t="shared" si="326"/>
        <v>1.4726884026402106E-10</v>
      </c>
      <c r="AN145" s="1">
        <f t="shared" si="326"/>
        <v>3.168487406496116E-10</v>
      </c>
      <c r="AO145" s="1">
        <f t="shared" si="326"/>
        <v>6.686097051971351E-10</v>
      </c>
      <c r="AP145" s="1">
        <f t="shared" si="326"/>
        <v>1.3844065434848839E-09</v>
      </c>
      <c r="AQ145" s="1">
        <f t="shared" si="326"/>
        <v>2.81382946566494E-09</v>
      </c>
      <c r="AR145" s="1">
        <f t="shared" si="326"/>
        <v>5.6160596544679925E-09</v>
      </c>
      <c r="AS145" s="1">
        <f t="shared" si="326"/>
        <v>1.101050489762913E-08</v>
      </c>
      <c r="AT145" s="1">
        <f t="shared" si="326"/>
        <v>2.1210573953506193E-08</v>
      </c>
      <c r="AU145" s="1">
        <f t="shared" si="326"/>
        <v>4.0158980723637554E-08</v>
      </c>
      <c r="AV145" s="1">
        <f t="shared" si="326"/>
        <v>7.47483561339493E-08</v>
      </c>
      <c r="AW145" s="1">
        <f t="shared" si="326"/>
        <v>1.3680498693183435E-07</v>
      </c>
      <c r="AX145" s="1">
        <f t="shared" si="326"/>
        <v>2.4624407854681073E-07</v>
      </c>
      <c r="AY145" s="1">
        <f t="shared" si="326"/>
        <v>4.359791661944024E-07</v>
      </c>
      <c r="AZ145" s="1">
        <f t="shared" si="326"/>
        <v>7.593901446118565E-07</v>
      </c>
      <c r="BA145" s="1">
        <f t="shared" si="326"/>
        <v>1.3014209597821355E-06</v>
      </c>
      <c r="BB145" s="1">
        <f t="shared" si="326"/>
        <v>2.194674336144495E-06</v>
      </c>
      <c r="BC145" s="1">
        <f t="shared" si="326"/>
        <v>3.642163425346153E-06</v>
      </c>
      <c r="BD145" s="1">
        <f t="shared" si="326"/>
        <v>5.948609371266366E-06</v>
      </c>
      <c r="BE145" s="1">
        <f t="shared" si="326"/>
        <v>9.562247351580916E-06</v>
      </c>
      <c r="BF145" s="1">
        <f t="shared" si="326"/>
        <v>1.5128893065643362E-05</v>
      </c>
      <c r="BG145" s="1">
        <f t="shared" si="326"/>
        <v>2.3559364201296074E-05</v>
      </c>
      <c r="BH145" s="1">
        <f t="shared" si="326"/>
        <v>3.6110063262324834E-05</v>
      </c>
      <c r="BI145" s="1">
        <f t="shared" si="326"/>
        <v>5.447443018666417E-05</v>
      </c>
      <c r="BJ145" s="1">
        <f t="shared" si="326"/>
        <v>8.08799369321387E-05</v>
      </c>
      <c r="BK145" s="1">
        <f t="shared" si="326"/>
        <v>0.00011818130397866366</v>
      </c>
      <c r="BL145" s="1">
        <f t="shared" si="326"/>
        <v>0.00016993584022392003</v>
      </c>
      <c r="BM145" s="1">
        <f t="shared" si="326"/>
        <v>0.0002404416799218183</v>
      </c>
      <c r="BN145" s="1">
        <f t="shared" si="326"/>
        <v>0.00033471497226384675</v>
      </c>
      <c r="BO145" s="1">
        <f t="shared" si="326"/>
        <v>0.00045837888447801785</v>
      </c>
      <c r="BP145" s="1">
        <f t="shared" si="326"/>
        <v>0.0006174370048593402</v>
      </c>
      <c r="BQ145" s="1">
        <f t="shared" si="326"/>
        <v>0.0008179079180255395</v>
      </c>
      <c r="BR145" s="1">
        <f t="shared" si="326"/>
        <v>0.0010653077835101213</v>
      </c>
      <c r="BS145" s="1">
        <f t="shared" si="326"/>
        <v>0.0013639845451966636</v>
      </c>
      <c r="BT145" s="1">
        <f t="shared" si="326"/>
        <v>0.001716330882074249</v>
      </c>
      <c r="BU145" s="1">
        <f t="shared" si="326"/>
        <v>0.002121931645530658</v>
      </c>
      <c r="BV145" s="1">
        <f t="shared" si="326"/>
        <v>0.0025767321228760184</v>
      </c>
      <c r="BW145" s="1">
        <f aca="true" t="shared" si="327" ref="BW145:DG145">BW141*$J145</f>
        <v>0.003072341090202475</v>
      </c>
      <c r="BX145" s="1">
        <f t="shared" si="327"/>
        <v>0.003595600842700489</v>
      </c>
      <c r="BY145" s="1">
        <f t="shared" si="327"/>
        <v>0.00412855861208966</v>
      </c>
      <c r="BZ145" s="1">
        <f t="shared" si="327"/>
        <v>0.004648953820057701</v>
      </c>
      <c r="CA145" s="1">
        <f t="shared" si="327"/>
        <v>0.005131290262550142</v>
      </c>
      <c r="CB145" s="1">
        <f t="shared" si="327"/>
        <v>0.005548492381023007</v>
      </c>
      <c r="CC145" s="1">
        <f t="shared" si="327"/>
        <v>0.005874056037240409</v>
      </c>
      <c r="CD145" s="1">
        <f t="shared" si="327"/>
        <v>0.006084509451980797</v>
      </c>
      <c r="CE145" s="1">
        <f t="shared" si="327"/>
        <v>0.006161914547957353</v>
      </c>
      <c r="CF145" s="1">
        <f t="shared" si="327"/>
        <v>0.0060960827416915156</v>
      </c>
      <c r="CG145" s="1">
        <f t="shared" si="327"/>
        <v>0.0058861690237502476</v>
      </c>
      <c r="CH145" s="1">
        <f t="shared" si="327"/>
        <v>0.005541354060479433</v>
      </c>
      <c r="CI145" s="1">
        <f t="shared" si="327"/>
        <v>0.005080430338119882</v>
      </c>
      <c r="CJ145" s="1">
        <f t="shared" si="327"/>
        <v>0.004530259147635017</v>
      </c>
      <c r="CK145" s="1">
        <f t="shared" si="327"/>
        <v>0.0039232420451165454</v>
      </c>
      <c r="CL145" s="1">
        <f t="shared" si="327"/>
        <v>0.003294118206081944</v>
      </c>
      <c r="CM145" s="1">
        <f t="shared" si="327"/>
        <v>0.0026765215756744593</v>
      </c>
      <c r="CN145" s="1">
        <f t="shared" si="327"/>
        <v>0.0020997875724784684</v>
      </c>
      <c r="CO145" s="1">
        <f t="shared" si="327"/>
        <v>0.0015864585622464935</v>
      </c>
      <c r="CP145" s="1">
        <f t="shared" si="327"/>
        <v>0.001150819337995578</v>
      </c>
      <c r="CQ145" s="1">
        <f t="shared" si="327"/>
        <v>0.0007986092873470293</v>
      </c>
      <c r="CR145" s="1">
        <f t="shared" si="327"/>
        <v>0.0005278461764804314</v>
      </c>
      <c r="CS145" s="1">
        <f t="shared" si="327"/>
        <v>0.00033051649059396394</v>
      </c>
      <c r="CT145" s="1">
        <f t="shared" si="327"/>
        <v>0.0001947495699413567</v>
      </c>
      <c r="CU145" s="1">
        <f t="shared" si="327"/>
        <v>0.0001070608935344144</v>
      </c>
      <c r="CV145" s="1">
        <f t="shared" si="327"/>
        <v>5.4295088811887357E-05</v>
      </c>
      <c r="CW145" s="1">
        <f t="shared" si="327"/>
        <v>2.5014326605384476E-05</v>
      </c>
      <c r="CX145" s="1">
        <f t="shared" si="327"/>
        <v>1.0242585870286114E-05</v>
      </c>
      <c r="CY145" s="1">
        <f t="shared" si="327"/>
        <v>3.606102940913267E-06</v>
      </c>
      <c r="CZ145" s="1">
        <f t="shared" si="327"/>
        <v>1.0334808987086628E-06</v>
      </c>
      <c r="DA145" s="1">
        <f t="shared" si="327"/>
        <v>2.1757492604392894E-07</v>
      </c>
      <c r="DB145" s="1">
        <f t="shared" si="327"/>
        <v>2.5765451768360002E-08</v>
      </c>
      <c r="DC145" s="1">
        <f t="shared" si="327"/>
        <v>0</v>
      </c>
      <c r="DD145" s="1">
        <f t="shared" si="327"/>
        <v>0</v>
      </c>
      <c r="DE145" s="1">
        <f t="shared" si="327"/>
        <v>0</v>
      </c>
      <c r="DF145" s="1">
        <f t="shared" si="327"/>
        <v>0</v>
      </c>
      <c r="DG145" s="1">
        <f t="shared" si="327"/>
        <v>0</v>
      </c>
    </row>
    <row r="146" spans="7:111" ht="12.75" customHeight="1">
      <c r="G146" s="19"/>
      <c r="H146" s="46">
        <f t="shared" si="318"/>
        <v>1</v>
      </c>
      <c r="I146" s="32">
        <v>1</v>
      </c>
      <c r="J146" s="34">
        <f t="shared" si="182"/>
        <v>0.05</v>
      </c>
      <c r="K146" s="35">
        <f>K141*$J146</f>
        <v>9.536743164062511E-27</v>
      </c>
      <c r="L146" s="35">
        <f>L141*$J146</f>
        <v>1.8119812011718773E-25</v>
      </c>
      <c r="M146" s="35">
        <f>M141*$J146</f>
        <v>1.993179321289065E-24</v>
      </c>
      <c r="N146" s="35">
        <f>N141*$J146</f>
        <v>1.6307830810546895E-23</v>
      </c>
      <c r="O146" s="35">
        <f>O141*$J146</f>
        <v>1.0944366455078138E-22</v>
      </c>
      <c r="P146" s="1">
        <f aca="true" t="shared" si="328" ref="P146:BV146">P141*$J146</f>
        <v>6.349182128906259E-22</v>
      </c>
      <c r="Q146" s="1">
        <f t="shared" si="328"/>
        <v>3.2860279083251993E-21</v>
      </c>
      <c r="R146" s="1">
        <f t="shared" si="328"/>
        <v>1.5493526458740253E-20</v>
      </c>
      <c r="S146" s="1">
        <f t="shared" si="328"/>
        <v>6.753725051879891E-20</v>
      </c>
      <c r="T146" s="1">
        <f t="shared" si="328"/>
        <v>2.751357555389408E-19</v>
      </c>
      <c r="U146" s="1">
        <f t="shared" si="328"/>
        <v>1.0561993122100842E-18</v>
      </c>
      <c r="V146" s="1">
        <f t="shared" si="328"/>
        <v>3.84545137405396E-18</v>
      </c>
      <c r="W146" s="1">
        <f t="shared" si="328"/>
        <v>1.3347610530853288E-17</v>
      </c>
      <c r="X146" s="1">
        <f t="shared" si="328"/>
        <v>4.435613850593573E-17</v>
      </c>
      <c r="Y146" s="1">
        <f t="shared" si="328"/>
        <v>1.4161975439071674E-16</v>
      </c>
      <c r="Z146" s="1">
        <f t="shared" si="328"/>
        <v>4.3570953000068727E-16</v>
      </c>
      <c r="AA146" s="1">
        <f t="shared" si="328"/>
        <v>1.294984134263994E-15</v>
      </c>
      <c r="AB146" s="1">
        <f t="shared" si="328"/>
        <v>3.7261735923099564E-15</v>
      </c>
      <c r="AC146" s="1">
        <f t="shared" si="328"/>
        <v>1.0399309954366695E-14</v>
      </c>
      <c r="AD146" s="1">
        <f t="shared" si="328"/>
        <v>2.8196609242992425E-14</v>
      </c>
      <c r="AE146" s="1">
        <f t="shared" si="328"/>
        <v>7.43810141537858E-14</v>
      </c>
      <c r="AF146" s="1">
        <f t="shared" si="328"/>
        <v>1.9113905185655616E-13</v>
      </c>
      <c r="AG146" s="1">
        <f t="shared" si="328"/>
        <v>4.790120741244989E-13</v>
      </c>
      <c r="AH146" s="1">
        <f t="shared" si="328"/>
        <v>1.1718927311999141E-12</v>
      </c>
      <c r="AI146" s="1">
        <f t="shared" si="328"/>
        <v>2.8013192058478E-12</v>
      </c>
      <c r="AJ146" s="1">
        <f t="shared" si="328"/>
        <v>6.54816918608314E-12</v>
      </c>
      <c r="AK146" s="1">
        <f t="shared" si="328"/>
        <v>1.4978699914499567E-11</v>
      </c>
      <c r="AL146" s="1">
        <f t="shared" si="328"/>
        <v>3.355127009369534E-11</v>
      </c>
      <c r="AM146" s="1">
        <f t="shared" si="328"/>
        <v>7.363442013201053E-11</v>
      </c>
      <c r="AN146" s="1">
        <f t="shared" si="328"/>
        <v>1.584243703248058E-10</v>
      </c>
      <c r="AO146" s="1">
        <f t="shared" si="328"/>
        <v>3.3430485259856754E-10</v>
      </c>
      <c r="AP146" s="1">
        <f t="shared" si="328"/>
        <v>6.922032717424419E-10</v>
      </c>
      <c r="AQ146" s="1">
        <f t="shared" si="328"/>
        <v>1.40691473283247E-09</v>
      </c>
      <c r="AR146" s="1">
        <f t="shared" si="328"/>
        <v>2.8080298272339963E-09</v>
      </c>
      <c r="AS146" s="1">
        <f t="shared" si="328"/>
        <v>5.505252448814565E-09</v>
      </c>
      <c r="AT146" s="1">
        <f t="shared" si="328"/>
        <v>1.0605286976753097E-08</v>
      </c>
      <c r="AU146" s="1">
        <f t="shared" si="328"/>
        <v>2.0079490361818777E-08</v>
      </c>
      <c r="AV146" s="1">
        <f t="shared" si="328"/>
        <v>3.737417806697465E-08</v>
      </c>
      <c r="AW146" s="1">
        <f t="shared" si="328"/>
        <v>6.840249346591718E-08</v>
      </c>
      <c r="AX146" s="1">
        <f t="shared" si="328"/>
        <v>1.2312203927340537E-07</v>
      </c>
      <c r="AY146" s="1">
        <f t="shared" si="328"/>
        <v>2.179895830972012E-07</v>
      </c>
      <c r="AZ146" s="1">
        <f t="shared" si="328"/>
        <v>3.7969507230592825E-07</v>
      </c>
      <c r="BA146" s="1">
        <f t="shared" si="328"/>
        <v>6.507104798910677E-07</v>
      </c>
      <c r="BB146" s="1">
        <f t="shared" si="328"/>
        <v>1.0973371680722475E-06</v>
      </c>
      <c r="BC146" s="1">
        <f t="shared" si="328"/>
        <v>1.8210817126730765E-06</v>
      </c>
      <c r="BD146" s="1">
        <f t="shared" si="328"/>
        <v>2.974304685633183E-06</v>
      </c>
      <c r="BE146" s="1">
        <f t="shared" si="328"/>
        <v>4.781123675790458E-06</v>
      </c>
      <c r="BF146" s="1">
        <f t="shared" si="328"/>
        <v>7.564446532821681E-06</v>
      </c>
      <c r="BG146" s="1">
        <f t="shared" si="328"/>
        <v>1.1779682100648037E-05</v>
      </c>
      <c r="BH146" s="1">
        <f t="shared" si="328"/>
        <v>1.8055031631162417E-05</v>
      </c>
      <c r="BI146" s="1">
        <f t="shared" si="328"/>
        <v>2.7237215093332085E-05</v>
      </c>
      <c r="BJ146" s="1">
        <f t="shared" si="328"/>
        <v>4.043996846606935E-05</v>
      </c>
      <c r="BK146" s="1">
        <f t="shared" si="328"/>
        <v>5.909065198933183E-05</v>
      </c>
      <c r="BL146" s="1">
        <f t="shared" si="328"/>
        <v>8.496792011196001E-05</v>
      </c>
      <c r="BM146" s="1">
        <f t="shared" si="328"/>
        <v>0.00012022083996090915</v>
      </c>
      <c r="BN146" s="1">
        <f t="shared" si="328"/>
        <v>0.00016735748613192338</v>
      </c>
      <c r="BO146" s="1">
        <f t="shared" si="328"/>
        <v>0.00022918944223900893</v>
      </c>
      <c r="BP146" s="1">
        <f t="shared" si="328"/>
        <v>0.0003087185024296701</v>
      </c>
      <c r="BQ146" s="1">
        <f t="shared" si="328"/>
        <v>0.00040895395901276974</v>
      </c>
      <c r="BR146" s="1">
        <f t="shared" si="328"/>
        <v>0.0005326538917550606</v>
      </c>
      <c r="BS146" s="1">
        <f t="shared" si="328"/>
        <v>0.0006819922725983318</v>
      </c>
      <c r="BT146" s="1">
        <f t="shared" si="328"/>
        <v>0.0008581654410371245</v>
      </c>
      <c r="BU146" s="1">
        <f t="shared" si="328"/>
        <v>0.001060965822765329</v>
      </c>
      <c r="BV146" s="1">
        <f t="shared" si="328"/>
        <v>0.0012883660614380092</v>
      </c>
      <c r="BW146" s="1">
        <f aca="true" t="shared" si="329" ref="BW146:DG146">BW141*$J146</f>
        <v>0.0015361705451012375</v>
      </c>
      <c r="BX146" s="1">
        <f t="shared" si="329"/>
        <v>0.0017978004213502444</v>
      </c>
      <c r="BY146" s="1">
        <f t="shared" si="329"/>
        <v>0.00206427930604483</v>
      </c>
      <c r="BZ146" s="1">
        <f t="shared" si="329"/>
        <v>0.0023244769100288507</v>
      </c>
      <c r="CA146" s="1">
        <f t="shared" si="329"/>
        <v>0.002565645131275071</v>
      </c>
      <c r="CB146" s="1">
        <f t="shared" si="329"/>
        <v>0.0027742461905115035</v>
      </c>
      <c r="CC146" s="1">
        <f t="shared" si="329"/>
        <v>0.0029370280186202043</v>
      </c>
      <c r="CD146" s="1">
        <f t="shared" si="329"/>
        <v>0.0030422547259903983</v>
      </c>
      <c r="CE146" s="1">
        <f t="shared" si="329"/>
        <v>0.0030809572739786766</v>
      </c>
      <c r="CF146" s="1">
        <f t="shared" si="329"/>
        <v>0.0030480413708457578</v>
      </c>
      <c r="CG146" s="1">
        <f t="shared" si="329"/>
        <v>0.0029430845118751238</v>
      </c>
      <c r="CH146" s="1">
        <f t="shared" si="329"/>
        <v>0.0027706770302397166</v>
      </c>
      <c r="CI146" s="1">
        <f t="shared" si="329"/>
        <v>0.002540215169059941</v>
      </c>
      <c r="CJ146" s="1">
        <f t="shared" si="329"/>
        <v>0.0022651295738175085</v>
      </c>
      <c r="CK146" s="1">
        <f t="shared" si="329"/>
        <v>0.0019616210225582727</v>
      </c>
      <c r="CL146" s="1">
        <f t="shared" si="329"/>
        <v>0.001647059103040972</v>
      </c>
      <c r="CM146" s="1">
        <f t="shared" si="329"/>
        <v>0.0013382607878372297</v>
      </c>
      <c r="CN146" s="1">
        <f t="shared" si="329"/>
        <v>0.0010498937862392342</v>
      </c>
      <c r="CO146" s="1">
        <f t="shared" si="329"/>
        <v>0.0007932292811232468</v>
      </c>
      <c r="CP146" s="1">
        <f t="shared" si="329"/>
        <v>0.000575409668997789</v>
      </c>
      <c r="CQ146" s="1">
        <f t="shared" si="329"/>
        <v>0.0003993046436735147</v>
      </c>
      <c r="CR146" s="1">
        <f t="shared" si="329"/>
        <v>0.0002639230882402157</v>
      </c>
      <c r="CS146" s="1">
        <f t="shared" si="329"/>
        <v>0.00016525824529698197</v>
      </c>
      <c r="CT146" s="1">
        <f t="shared" si="329"/>
        <v>9.737478497067835E-05</v>
      </c>
      <c r="CU146" s="1">
        <f t="shared" si="329"/>
        <v>5.35304467672072E-05</v>
      </c>
      <c r="CV146" s="1">
        <f t="shared" si="329"/>
        <v>2.7147544405943678E-05</v>
      </c>
      <c r="CW146" s="1">
        <f t="shared" si="329"/>
        <v>1.2507163302692238E-05</v>
      </c>
      <c r="CX146" s="1">
        <f t="shared" si="329"/>
        <v>5.121292935143057E-06</v>
      </c>
      <c r="CY146" s="1">
        <f t="shared" si="329"/>
        <v>1.8030514704566334E-06</v>
      </c>
      <c r="CZ146" s="1">
        <f t="shared" si="329"/>
        <v>5.167404493543314E-07</v>
      </c>
      <c r="DA146" s="1">
        <f t="shared" si="329"/>
        <v>1.0878746302196447E-07</v>
      </c>
      <c r="DB146" s="1">
        <f t="shared" si="329"/>
        <v>1.2882725884180001E-08</v>
      </c>
      <c r="DC146" s="1">
        <f t="shared" si="329"/>
        <v>0</v>
      </c>
      <c r="DD146" s="1">
        <f t="shared" si="329"/>
        <v>0</v>
      </c>
      <c r="DE146" s="1">
        <f t="shared" si="329"/>
        <v>0</v>
      </c>
      <c r="DF146" s="1">
        <f t="shared" si="329"/>
        <v>0</v>
      </c>
      <c r="DG146" s="1">
        <f t="shared" si="329"/>
        <v>0</v>
      </c>
    </row>
    <row r="147" spans="7:111" ht="12.75" customHeight="1" thickBot="1">
      <c r="G147" s="20">
        <f>SUM(J142:J147)</f>
        <v>1</v>
      </c>
      <c r="H147" s="47">
        <f t="shared" si="318"/>
        <v>0</v>
      </c>
      <c r="I147" s="32">
        <v>0</v>
      </c>
      <c r="J147" s="34">
        <f t="shared" si="182"/>
        <v>0.05</v>
      </c>
      <c r="K147" s="35">
        <f>K141*$J147</f>
        <v>9.536743164062511E-27</v>
      </c>
      <c r="L147" s="35">
        <f>L141*$J147</f>
        <v>1.8119812011718773E-25</v>
      </c>
      <c r="M147" s="35">
        <f>M141*$J147</f>
        <v>1.993179321289065E-24</v>
      </c>
      <c r="N147" s="35">
        <f>N141*$J147</f>
        <v>1.6307830810546895E-23</v>
      </c>
      <c r="O147" s="35">
        <f>O141*$J147</f>
        <v>1.0944366455078138E-22</v>
      </c>
      <c r="P147" s="1">
        <f aca="true" t="shared" si="330" ref="P147:BV147">P141*$J147</f>
        <v>6.349182128906259E-22</v>
      </c>
      <c r="Q147" s="1">
        <f t="shared" si="330"/>
        <v>3.2860279083251993E-21</v>
      </c>
      <c r="R147" s="1">
        <f t="shared" si="330"/>
        <v>1.5493526458740253E-20</v>
      </c>
      <c r="S147" s="1">
        <f t="shared" si="330"/>
        <v>6.753725051879891E-20</v>
      </c>
      <c r="T147" s="1">
        <f t="shared" si="330"/>
        <v>2.751357555389408E-19</v>
      </c>
      <c r="U147" s="1">
        <f t="shared" si="330"/>
        <v>1.0561993122100842E-18</v>
      </c>
      <c r="V147" s="1">
        <f t="shared" si="330"/>
        <v>3.84545137405396E-18</v>
      </c>
      <c r="W147" s="1">
        <f t="shared" si="330"/>
        <v>1.3347610530853288E-17</v>
      </c>
      <c r="X147" s="1">
        <f t="shared" si="330"/>
        <v>4.435613850593573E-17</v>
      </c>
      <c r="Y147" s="1">
        <f t="shared" si="330"/>
        <v>1.4161975439071674E-16</v>
      </c>
      <c r="Z147" s="1">
        <f t="shared" si="330"/>
        <v>4.3570953000068727E-16</v>
      </c>
      <c r="AA147" s="1">
        <f t="shared" si="330"/>
        <v>1.294984134263994E-15</v>
      </c>
      <c r="AB147" s="1">
        <f t="shared" si="330"/>
        <v>3.7261735923099564E-15</v>
      </c>
      <c r="AC147" s="1">
        <f t="shared" si="330"/>
        <v>1.0399309954366695E-14</v>
      </c>
      <c r="AD147" s="1">
        <f t="shared" si="330"/>
        <v>2.8196609242992425E-14</v>
      </c>
      <c r="AE147" s="1">
        <f t="shared" si="330"/>
        <v>7.43810141537858E-14</v>
      </c>
      <c r="AF147" s="1">
        <f t="shared" si="330"/>
        <v>1.9113905185655616E-13</v>
      </c>
      <c r="AG147" s="1">
        <f t="shared" si="330"/>
        <v>4.790120741244989E-13</v>
      </c>
      <c r="AH147" s="1">
        <f t="shared" si="330"/>
        <v>1.1718927311999141E-12</v>
      </c>
      <c r="AI147" s="1">
        <f t="shared" si="330"/>
        <v>2.8013192058478E-12</v>
      </c>
      <c r="AJ147" s="1">
        <f t="shared" si="330"/>
        <v>6.54816918608314E-12</v>
      </c>
      <c r="AK147" s="1">
        <f t="shared" si="330"/>
        <v>1.4978699914499567E-11</v>
      </c>
      <c r="AL147" s="1">
        <f t="shared" si="330"/>
        <v>3.355127009369534E-11</v>
      </c>
      <c r="AM147" s="1">
        <f t="shared" si="330"/>
        <v>7.363442013201053E-11</v>
      </c>
      <c r="AN147" s="1">
        <f t="shared" si="330"/>
        <v>1.584243703248058E-10</v>
      </c>
      <c r="AO147" s="1">
        <f t="shared" si="330"/>
        <v>3.3430485259856754E-10</v>
      </c>
      <c r="AP147" s="1">
        <f t="shared" si="330"/>
        <v>6.922032717424419E-10</v>
      </c>
      <c r="AQ147" s="1">
        <f t="shared" si="330"/>
        <v>1.40691473283247E-09</v>
      </c>
      <c r="AR147" s="1">
        <f t="shared" si="330"/>
        <v>2.8080298272339963E-09</v>
      </c>
      <c r="AS147" s="1">
        <f t="shared" si="330"/>
        <v>5.505252448814565E-09</v>
      </c>
      <c r="AT147" s="1">
        <f t="shared" si="330"/>
        <v>1.0605286976753097E-08</v>
      </c>
      <c r="AU147" s="1">
        <f t="shared" si="330"/>
        <v>2.0079490361818777E-08</v>
      </c>
      <c r="AV147" s="1">
        <f t="shared" si="330"/>
        <v>3.737417806697465E-08</v>
      </c>
      <c r="AW147" s="1">
        <f t="shared" si="330"/>
        <v>6.840249346591718E-08</v>
      </c>
      <c r="AX147" s="1">
        <f t="shared" si="330"/>
        <v>1.2312203927340537E-07</v>
      </c>
      <c r="AY147" s="1">
        <f t="shared" si="330"/>
        <v>2.179895830972012E-07</v>
      </c>
      <c r="AZ147" s="1">
        <f t="shared" si="330"/>
        <v>3.7969507230592825E-07</v>
      </c>
      <c r="BA147" s="1">
        <f t="shared" si="330"/>
        <v>6.507104798910677E-07</v>
      </c>
      <c r="BB147" s="1">
        <f t="shared" si="330"/>
        <v>1.0973371680722475E-06</v>
      </c>
      <c r="BC147" s="1">
        <f t="shared" si="330"/>
        <v>1.8210817126730765E-06</v>
      </c>
      <c r="BD147" s="1">
        <f t="shared" si="330"/>
        <v>2.974304685633183E-06</v>
      </c>
      <c r="BE147" s="1">
        <f t="shared" si="330"/>
        <v>4.781123675790458E-06</v>
      </c>
      <c r="BF147" s="1">
        <f t="shared" si="330"/>
        <v>7.564446532821681E-06</v>
      </c>
      <c r="BG147" s="1">
        <f t="shared" si="330"/>
        <v>1.1779682100648037E-05</v>
      </c>
      <c r="BH147" s="1">
        <f t="shared" si="330"/>
        <v>1.8055031631162417E-05</v>
      </c>
      <c r="BI147" s="1">
        <f t="shared" si="330"/>
        <v>2.7237215093332085E-05</v>
      </c>
      <c r="BJ147" s="1">
        <f t="shared" si="330"/>
        <v>4.043996846606935E-05</v>
      </c>
      <c r="BK147" s="1">
        <f t="shared" si="330"/>
        <v>5.909065198933183E-05</v>
      </c>
      <c r="BL147" s="1">
        <f t="shared" si="330"/>
        <v>8.496792011196001E-05</v>
      </c>
      <c r="BM147" s="1">
        <f t="shared" si="330"/>
        <v>0.00012022083996090915</v>
      </c>
      <c r="BN147" s="1">
        <f t="shared" si="330"/>
        <v>0.00016735748613192338</v>
      </c>
      <c r="BO147" s="1">
        <f t="shared" si="330"/>
        <v>0.00022918944223900893</v>
      </c>
      <c r="BP147" s="1">
        <f t="shared" si="330"/>
        <v>0.0003087185024296701</v>
      </c>
      <c r="BQ147" s="1">
        <f t="shared" si="330"/>
        <v>0.00040895395901276974</v>
      </c>
      <c r="BR147" s="1">
        <f t="shared" si="330"/>
        <v>0.0005326538917550606</v>
      </c>
      <c r="BS147" s="1">
        <f t="shared" si="330"/>
        <v>0.0006819922725983318</v>
      </c>
      <c r="BT147" s="1">
        <f t="shared" si="330"/>
        <v>0.0008581654410371245</v>
      </c>
      <c r="BU147" s="1">
        <f t="shared" si="330"/>
        <v>0.001060965822765329</v>
      </c>
      <c r="BV147" s="1">
        <f t="shared" si="330"/>
        <v>0.0012883660614380092</v>
      </c>
      <c r="BW147" s="1">
        <f aca="true" t="shared" si="331" ref="BW147:DG147">BW141*$J147</f>
        <v>0.0015361705451012375</v>
      </c>
      <c r="BX147" s="1">
        <f t="shared" si="331"/>
        <v>0.0017978004213502444</v>
      </c>
      <c r="BY147" s="1">
        <f t="shared" si="331"/>
        <v>0.00206427930604483</v>
      </c>
      <c r="BZ147" s="1">
        <f t="shared" si="331"/>
        <v>0.0023244769100288507</v>
      </c>
      <c r="CA147" s="1">
        <f t="shared" si="331"/>
        <v>0.002565645131275071</v>
      </c>
      <c r="CB147" s="1">
        <f t="shared" si="331"/>
        <v>0.0027742461905115035</v>
      </c>
      <c r="CC147" s="1">
        <f t="shared" si="331"/>
        <v>0.0029370280186202043</v>
      </c>
      <c r="CD147" s="1">
        <f t="shared" si="331"/>
        <v>0.0030422547259903983</v>
      </c>
      <c r="CE147" s="1">
        <f t="shared" si="331"/>
        <v>0.0030809572739786766</v>
      </c>
      <c r="CF147" s="1">
        <f t="shared" si="331"/>
        <v>0.0030480413708457578</v>
      </c>
      <c r="CG147" s="1">
        <f t="shared" si="331"/>
        <v>0.0029430845118751238</v>
      </c>
      <c r="CH147" s="1">
        <f t="shared" si="331"/>
        <v>0.0027706770302397166</v>
      </c>
      <c r="CI147" s="1">
        <f t="shared" si="331"/>
        <v>0.002540215169059941</v>
      </c>
      <c r="CJ147" s="1">
        <f t="shared" si="331"/>
        <v>0.0022651295738175085</v>
      </c>
      <c r="CK147" s="1">
        <f t="shared" si="331"/>
        <v>0.0019616210225582727</v>
      </c>
      <c r="CL147" s="1">
        <f t="shared" si="331"/>
        <v>0.001647059103040972</v>
      </c>
      <c r="CM147" s="1">
        <f t="shared" si="331"/>
        <v>0.0013382607878372297</v>
      </c>
      <c r="CN147" s="1">
        <f t="shared" si="331"/>
        <v>0.0010498937862392342</v>
      </c>
      <c r="CO147" s="1">
        <f t="shared" si="331"/>
        <v>0.0007932292811232468</v>
      </c>
      <c r="CP147" s="1">
        <f t="shared" si="331"/>
        <v>0.000575409668997789</v>
      </c>
      <c r="CQ147" s="1">
        <f t="shared" si="331"/>
        <v>0.0003993046436735147</v>
      </c>
      <c r="CR147" s="1">
        <f t="shared" si="331"/>
        <v>0.0002639230882402157</v>
      </c>
      <c r="CS147" s="1">
        <f t="shared" si="331"/>
        <v>0.00016525824529698197</v>
      </c>
      <c r="CT147" s="1">
        <f t="shared" si="331"/>
        <v>9.737478497067835E-05</v>
      </c>
      <c r="CU147" s="1">
        <f t="shared" si="331"/>
        <v>5.35304467672072E-05</v>
      </c>
      <c r="CV147" s="1">
        <f t="shared" si="331"/>
        <v>2.7147544405943678E-05</v>
      </c>
      <c r="CW147" s="1">
        <f t="shared" si="331"/>
        <v>1.2507163302692238E-05</v>
      </c>
      <c r="CX147" s="1">
        <f t="shared" si="331"/>
        <v>5.121292935143057E-06</v>
      </c>
      <c r="CY147" s="1">
        <f t="shared" si="331"/>
        <v>1.8030514704566334E-06</v>
      </c>
      <c r="CZ147" s="1">
        <f t="shared" si="331"/>
        <v>5.167404493543314E-07</v>
      </c>
      <c r="DA147" s="1">
        <f t="shared" si="331"/>
        <v>1.0878746302196447E-07</v>
      </c>
      <c r="DB147" s="1">
        <f t="shared" si="331"/>
        <v>1.2882725884180001E-08</v>
      </c>
      <c r="DC147" s="1">
        <f t="shared" si="331"/>
        <v>0</v>
      </c>
      <c r="DD147" s="1">
        <f t="shared" si="331"/>
        <v>0</v>
      </c>
      <c r="DE147" s="1">
        <f t="shared" si="331"/>
        <v>0</v>
      </c>
      <c r="DF147" s="1">
        <f t="shared" si="331"/>
        <v>0</v>
      </c>
      <c r="DG147" s="1">
        <f t="shared" si="331"/>
        <v>0</v>
      </c>
    </row>
    <row r="148" spans="1:111" ht="12.75" customHeight="1" thickBot="1">
      <c r="A148" s="2">
        <f>A141+1</f>
        <v>20</v>
      </c>
      <c r="B148" s="43">
        <f>SQRT(D148)</f>
        <v>6.614378277661476</v>
      </c>
      <c r="C148" s="13">
        <f>C141+E148</f>
        <v>75</v>
      </c>
      <c r="D148" s="14">
        <f>D141+F148</f>
        <v>43.75</v>
      </c>
      <c r="E148" s="29">
        <f>SUMPRODUCT(I142:I147,J142:J147)</f>
        <v>3.75</v>
      </c>
      <c r="F148" s="14">
        <f>SUMPRODUCT(H142:H147,J142:J147)-SUMPRODUCT(J142:J147,I142:I147)^2</f>
        <v>2.1875</v>
      </c>
      <c r="G148" s="21"/>
      <c r="H148" s="22"/>
      <c r="K148" s="33">
        <f>K147</f>
        <v>9.536743164062511E-27</v>
      </c>
      <c r="L148" s="33">
        <f>L147+K146</f>
        <v>1.9073486328125025E-25</v>
      </c>
      <c r="M148" s="33">
        <f>M147+L146+K145</f>
        <v>2.1934509277343777E-24</v>
      </c>
      <c r="N148" s="33">
        <f>N147+M146+L145+K144</f>
        <v>1.8692016601562524E-23</v>
      </c>
      <c r="O148" s="33">
        <f>O147+N146+M145+L144+K143</f>
        <v>1.3031959533691421E-22</v>
      </c>
      <c r="P148" s="36">
        <f aca="true" t="shared" si="332" ref="P148:AP148">P147+O146+N145+M144+L143+K142</f>
        <v>7.837677001953136E-22</v>
      </c>
      <c r="Q148" s="36">
        <f t="shared" si="332"/>
        <v>4.1983604431152394E-21</v>
      </c>
      <c r="R148" s="36">
        <f t="shared" si="332"/>
        <v>2.046089172363284E-20</v>
      </c>
      <c r="S148" s="36">
        <f t="shared" si="332"/>
        <v>9.209213256835948E-20</v>
      </c>
      <c r="T148" s="36">
        <f t="shared" si="332"/>
        <v>3.870428085327153E-19</v>
      </c>
      <c r="U148" s="36">
        <f t="shared" si="332"/>
        <v>1.53174852371216E-18</v>
      </c>
      <c r="V148" s="36">
        <f t="shared" si="332"/>
        <v>5.74608230590821E-18</v>
      </c>
      <c r="W148" s="36">
        <f t="shared" si="332"/>
        <v>2.05404585361481E-17</v>
      </c>
      <c r="X148" s="36">
        <f t="shared" si="332"/>
        <v>7.027162799835215E-17</v>
      </c>
      <c r="Y148" s="36">
        <f t="shared" si="332"/>
        <v>2.309084871292117E-16</v>
      </c>
      <c r="Z148" s="36">
        <f t="shared" si="332"/>
        <v>7.309719923019418E-16</v>
      </c>
      <c r="AA148" s="36">
        <f t="shared" si="332"/>
        <v>2.2350010930538202E-15</v>
      </c>
      <c r="AB148" s="36">
        <f t="shared" si="332"/>
        <v>6.6149890985488975E-15</v>
      </c>
      <c r="AC148" s="36">
        <f t="shared" si="332"/>
        <v>1.8988264669322988E-14</v>
      </c>
      <c r="AD148" s="36">
        <f t="shared" si="332"/>
        <v>5.295063469429021E-14</v>
      </c>
      <c r="AE148" s="36">
        <f t="shared" si="332"/>
        <v>1.4365608638950365E-13</v>
      </c>
      <c r="AF148" s="36">
        <f t="shared" si="332"/>
        <v>3.7967076593704265E-13</v>
      </c>
      <c r="AG148" s="36">
        <f t="shared" si="332"/>
        <v>9.786357841658603E-13</v>
      </c>
      <c r="AH148" s="36">
        <f t="shared" si="332"/>
        <v>2.4627061780601526E-12</v>
      </c>
      <c r="AI148" s="36">
        <f t="shared" si="332"/>
        <v>6.055946780668455E-12</v>
      </c>
      <c r="AJ148" s="36">
        <f t="shared" si="332"/>
        <v>1.456429541151456E-11</v>
      </c>
      <c r="AK148" s="36">
        <f t="shared" si="332"/>
        <v>3.4281485469085053E-11</v>
      </c>
      <c r="AL148" s="36">
        <f t="shared" si="332"/>
        <v>7.902894558982474E-11</v>
      </c>
      <c r="AM148" s="36">
        <f t="shared" si="332"/>
        <v>1.7853990901714485E-10</v>
      </c>
      <c r="AN148" s="36">
        <f t="shared" si="332"/>
        <v>3.9550197998466837E-10</v>
      </c>
      <c r="AO148" s="36">
        <f t="shared" si="332"/>
        <v>8.595001958012269E-10</v>
      </c>
      <c r="AP148" s="36">
        <f t="shared" si="332"/>
        <v>1.83327350499193E-09</v>
      </c>
      <c r="AQ148" s="36">
        <f aca="true" t="shared" si="333" ref="AQ148:BV148">AQ147+AP146+AO145+AN144+AM143+AL142</f>
        <v>3.839499932117764E-09</v>
      </c>
      <c r="AR148" s="36">
        <f t="shared" si="333"/>
        <v>7.898672923834369E-09</v>
      </c>
      <c r="AS148" s="36">
        <f t="shared" si="333"/>
        <v>1.596676030025835E-08</v>
      </c>
      <c r="AT148" s="36">
        <f t="shared" si="333"/>
        <v>3.172490003888994E-08</v>
      </c>
      <c r="AU148" s="36">
        <f t="shared" si="333"/>
        <v>6.197686009491484E-08</v>
      </c>
      <c r="AV148" s="36">
        <f t="shared" si="333"/>
        <v>1.1907435163317153E-07</v>
      </c>
      <c r="AW148" s="36">
        <f t="shared" si="333"/>
        <v>2.250447914271529E-07</v>
      </c>
      <c r="AX148" s="36">
        <f t="shared" si="333"/>
        <v>4.184797799050716E-07</v>
      </c>
      <c r="AY148" s="36">
        <f t="shared" si="333"/>
        <v>7.658046877414179E-07</v>
      </c>
      <c r="AZ148" s="36">
        <f t="shared" si="333"/>
        <v>1.3793483398719592E-06</v>
      </c>
      <c r="BA148" s="36">
        <f t="shared" si="333"/>
        <v>2.445728412678055E-06</v>
      </c>
      <c r="BB148" s="36">
        <f t="shared" si="333"/>
        <v>4.269517140153651E-06</v>
      </c>
      <c r="BC148" s="36">
        <f t="shared" si="333"/>
        <v>7.338981743294697E-06</v>
      </c>
      <c r="BD148" s="36">
        <f t="shared" si="333"/>
        <v>1.242287871122248E-05</v>
      </c>
      <c r="BE148" s="36">
        <f t="shared" si="333"/>
        <v>2.070970086130416E-05</v>
      </c>
      <c r="BF148" s="36">
        <f t="shared" si="333"/>
        <v>3.400316770920634E-05</v>
      </c>
      <c r="BG148" s="36">
        <f t="shared" si="333"/>
        <v>5.4989651405292715E-05</v>
      </c>
      <c r="BH148" s="36">
        <f t="shared" si="333"/>
        <v>8.759393198141563E-05</v>
      </c>
      <c r="BI148" s="36">
        <f t="shared" si="333"/>
        <v>0.00013743818739811608</v>
      </c>
      <c r="BJ148" s="36">
        <f t="shared" si="333"/>
        <v>0.00021241419233707123</v>
      </c>
      <c r="BK148" s="36">
        <f t="shared" si="333"/>
        <v>0.0003233688927335399</v>
      </c>
      <c r="BL148" s="36">
        <f t="shared" si="333"/>
        <v>0.0004848874197439088</v>
      </c>
      <c r="BM148" s="36">
        <f t="shared" si="333"/>
        <v>0.0007161341145035309</v>
      </c>
      <c r="BN148" s="36">
        <f t="shared" si="333"/>
        <v>0.0010416809319890143</v>
      </c>
      <c r="BO148" s="36">
        <f t="shared" si="333"/>
        <v>0.001492214692780582</v>
      </c>
      <c r="BP148" s="36">
        <f t="shared" si="333"/>
        <v>0.00210497298516708</v>
      </c>
      <c r="BQ148" s="36">
        <f t="shared" si="333"/>
        <v>0.0029237184451675045</v>
      </c>
      <c r="BR148" s="36">
        <f t="shared" si="333"/>
        <v>0.003998030686520073</v>
      </c>
      <c r="BS148" s="36">
        <f t="shared" si="333"/>
        <v>0.005381684733811289</v>
      </c>
      <c r="BT148" s="36">
        <f t="shared" si="333"/>
        <v>0.0071299063640536476</v>
      </c>
      <c r="BU148" s="36">
        <f t="shared" si="333"/>
        <v>0.009295359842182408</v>
      </c>
      <c r="BV148" s="36">
        <f t="shared" si="333"/>
        <v>0.011922840782207752</v>
      </c>
      <c r="BW148" s="36">
        <f aca="true" t="shared" si="334" ref="BW148:DB148">BW147+BV146+BU145+BT144+BS143+BR142</f>
        <v>0.015042818691370152</v>
      </c>
      <c r="BX148" s="36">
        <f t="shared" si="334"/>
        <v>0.01866419277515697</v>
      </c>
      <c r="BY148" s="36">
        <f t="shared" si="334"/>
        <v>0.02276687126230701</v>
      </c>
      <c r="BZ148" s="36">
        <f t="shared" si="334"/>
        <v>0.02729502534471788</v>
      </c>
      <c r="CA148" s="36">
        <f t="shared" si="334"/>
        <v>0.03215205865079135</v>
      </c>
      <c r="CB148" s="36">
        <f t="shared" si="334"/>
        <v>0.03719841965129088</v>
      </c>
      <c r="CC148" s="36">
        <f t="shared" si="334"/>
        <v>0.042253316218099926</v>
      </c>
      <c r="CD148" s="36">
        <f t="shared" si="334"/>
        <v>0.04710113191397769</v>
      </c>
      <c r="CE148" s="36">
        <f t="shared" si="334"/>
        <v>0.05150287932410393</v>
      </c>
      <c r="CF148" s="36">
        <f t="shared" si="334"/>
        <v>0.055212383096187506</v>
      </c>
      <c r="CG148" s="36">
        <f t="shared" si="334"/>
        <v>0.057996132397733775</v>
      </c>
      <c r="CH148" s="36">
        <f t="shared" si="334"/>
        <v>0.05965498717728582</v>
      </c>
      <c r="CI148" s="36">
        <f t="shared" si="334"/>
        <v>0.060045306965415476</v>
      </c>
      <c r="CJ148" s="36">
        <f t="shared" si="334"/>
        <v>0.05909673328817337</v>
      </c>
      <c r="CK148" s="36">
        <f t="shared" si="334"/>
        <v>0.056823922410327125</v>
      </c>
      <c r="CL148" s="36">
        <f t="shared" si="334"/>
        <v>0.05333005350824906</v>
      </c>
      <c r="CM148" s="36">
        <f t="shared" si="334"/>
        <v>0.048800904605844485</v>
      </c>
      <c r="CN148" s="36">
        <f t="shared" si="334"/>
        <v>0.043489590664642724</v>
      </c>
      <c r="CO148" s="36">
        <f t="shared" si="334"/>
        <v>0.037693472206750525</v>
      </c>
      <c r="CP148" s="36">
        <f t="shared" si="334"/>
        <v>0.03172603450129953</v>
      </c>
      <c r="CQ148" s="36">
        <f t="shared" si="334"/>
        <v>0.025887429312353168</v>
      </c>
      <c r="CR148" s="36">
        <f t="shared" si="334"/>
        <v>0.020437657148771052</v>
      </c>
      <c r="CS148" s="36">
        <f t="shared" si="334"/>
        <v>0.01557598082852369</v>
      </c>
      <c r="CT148" s="36">
        <f t="shared" si="334"/>
        <v>0.011429095343869013</v>
      </c>
      <c r="CU148" s="36">
        <f t="shared" si="334"/>
        <v>0.008049096582726657</v>
      </c>
      <c r="CV148" s="36">
        <f t="shared" si="334"/>
        <v>0.005420636443027948</v>
      </c>
      <c r="CW148" s="36">
        <f t="shared" si="334"/>
        <v>0.0034751807315049543</v>
      </c>
      <c r="CX148" s="36">
        <f t="shared" si="334"/>
        <v>0.0021093382329068953</v>
      </c>
      <c r="CY148" s="36">
        <f t="shared" si="334"/>
        <v>0.001203876156033749</v>
      </c>
      <c r="CZ148" s="36">
        <f t="shared" si="334"/>
        <v>0.0006404480662268133</v>
      </c>
      <c r="DA148" s="36">
        <f t="shared" si="334"/>
        <v>0.00031395206252298076</v>
      </c>
      <c r="DB148" s="36">
        <f t="shared" si="334"/>
        <v>0.00013961394696378708</v>
      </c>
      <c r="DC148" s="36">
        <f>DC147+DB146+DA145+CZ144+CY143+CX142</f>
        <v>5.508452129810515E-05</v>
      </c>
      <c r="DD148" s="36">
        <f>DD147+DC146+DB145+DA144+CZ143+CY142</f>
        <v>1.864655287236128E-05</v>
      </c>
      <c r="DE148" s="36">
        <f>DE147+DD146+DC145+DB144+DA143+CZ142</f>
        <v>5.124462073929381E-06</v>
      </c>
      <c r="DF148" s="36">
        <f>DF147+DE146+DD145+DC144+DB143+DA142</f>
        <v>1.0306180707344E-06</v>
      </c>
      <c r="DG148" s="36">
        <f>DG147+DF146+DE145+DD144+DC143+DB142</f>
        <v>1.1594453295762001E-07</v>
      </c>
    </row>
    <row r="151" spans="7:111" ht="12.75" customHeight="1">
      <c r="G151" s="23" t="s">
        <v>11</v>
      </c>
      <c r="H151" s="24"/>
      <c r="I151" s="32"/>
      <c r="J151" s="38"/>
      <c r="K151" s="39">
        <f aca="true" t="shared" si="335" ref="K151:AP151">(K6-$C$148)/$B$148</f>
        <v>-11.338934190276817</v>
      </c>
      <c r="L151" s="39">
        <f t="shared" si="335"/>
        <v>-11.187748401073126</v>
      </c>
      <c r="M151" s="39">
        <f t="shared" si="335"/>
        <v>-11.036562611869435</v>
      </c>
      <c r="N151" s="39">
        <f t="shared" si="335"/>
        <v>-10.885376822665744</v>
      </c>
      <c r="O151" s="39">
        <f t="shared" si="335"/>
        <v>-10.734191033462054</v>
      </c>
      <c r="P151" s="39">
        <f t="shared" si="335"/>
        <v>-10.583005244258363</v>
      </c>
      <c r="Q151" s="39">
        <f t="shared" si="335"/>
        <v>-10.431819455054672</v>
      </c>
      <c r="R151" s="39">
        <f t="shared" si="335"/>
        <v>-10.280633665850981</v>
      </c>
      <c r="S151" s="39">
        <f t="shared" si="335"/>
        <v>-10.12944787664729</v>
      </c>
      <c r="T151" s="39">
        <f t="shared" si="335"/>
        <v>-9.9782620874436</v>
      </c>
      <c r="U151" s="39">
        <f t="shared" si="335"/>
        <v>-9.827076298239907</v>
      </c>
      <c r="V151" s="39">
        <f t="shared" si="335"/>
        <v>-9.675890509036217</v>
      </c>
      <c r="W151" s="39">
        <f t="shared" si="335"/>
        <v>-9.524704719832526</v>
      </c>
      <c r="X151" s="39">
        <f t="shared" si="335"/>
        <v>-9.373518930628835</v>
      </c>
      <c r="Y151" s="39">
        <f t="shared" si="335"/>
        <v>-9.222333141425144</v>
      </c>
      <c r="Z151" s="39">
        <f t="shared" si="335"/>
        <v>-9.071147352221454</v>
      </c>
      <c r="AA151" s="39">
        <f t="shared" si="335"/>
        <v>-8.919961563017763</v>
      </c>
      <c r="AB151" s="39">
        <f t="shared" si="335"/>
        <v>-8.768775773814072</v>
      </c>
      <c r="AC151" s="39">
        <f t="shared" si="335"/>
        <v>-8.617589984610381</v>
      </c>
      <c r="AD151" s="39">
        <f t="shared" si="335"/>
        <v>-8.46640419540669</v>
      </c>
      <c r="AE151" s="39">
        <f t="shared" si="335"/>
        <v>-8.315218406203</v>
      </c>
      <c r="AF151" s="39">
        <f t="shared" si="335"/>
        <v>-8.16403261699931</v>
      </c>
      <c r="AG151" s="39">
        <f t="shared" si="335"/>
        <v>-8.012846827795617</v>
      </c>
      <c r="AH151" s="39">
        <f t="shared" si="335"/>
        <v>-7.861661038591927</v>
      </c>
      <c r="AI151" s="39">
        <f t="shared" si="335"/>
        <v>-7.710475249388236</v>
      </c>
      <c r="AJ151" s="39">
        <f t="shared" si="335"/>
        <v>-7.559289460184544</v>
      </c>
      <c r="AK151" s="39">
        <f t="shared" si="335"/>
        <v>-7.408103670980854</v>
      </c>
      <c r="AL151" s="39">
        <f t="shared" si="335"/>
        <v>-7.256917881777163</v>
      </c>
      <c r="AM151" s="39">
        <f t="shared" si="335"/>
        <v>-7.105732092573472</v>
      </c>
      <c r="AN151" s="39">
        <f t="shared" si="335"/>
        <v>-6.954546303369781</v>
      </c>
      <c r="AO151" s="39">
        <f t="shared" si="335"/>
        <v>-6.803360514166091</v>
      </c>
      <c r="AP151" s="39">
        <f t="shared" si="335"/>
        <v>-6.652174724962399</v>
      </c>
      <c r="AQ151" s="39">
        <f aca="true" t="shared" si="336" ref="AQ151:BV151">(AQ6-$C$148)/$B$148</f>
        <v>-6.500988935758708</v>
      </c>
      <c r="AR151" s="39">
        <f t="shared" si="336"/>
        <v>-6.3498031465550175</v>
      </c>
      <c r="AS151" s="39">
        <f t="shared" si="336"/>
        <v>-6.198617357351327</v>
      </c>
      <c r="AT151" s="39">
        <f t="shared" si="336"/>
        <v>-6.047431568147636</v>
      </c>
      <c r="AU151" s="39">
        <f t="shared" si="336"/>
        <v>-5.896245778943945</v>
      </c>
      <c r="AV151" s="39">
        <f t="shared" si="336"/>
        <v>-5.745059989740254</v>
      </c>
      <c r="AW151" s="39">
        <f t="shared" si="336"/>
        <v>-5.593874200536563</v>
      </c>
      <c r="AX151" s="39">
        <f t="shared" si="336"/>
        <v>-5.442688411332872</v>
      </c>
      <c r="AY151" s="39">
        <f t="shared" si="336"/>
        <v>-5.291502622129181</v>
      </c>
      <c r="AZ151" s="39">
        <f t="shared" si="336"/>
        <v>-5.140316832925491</v>
      </c>
      <c r="BA151" s="39">
        <f t="shared" si="336"/>
        <v>-4.9891310437218</v>
      </c>
      <c r="BB151" s="39">
        <f t="shared" si="336"/>
        <v>-4.837945254518108</v>
      </c>
      <c r="BC151" s="39">
        <f t="shared" si="336"/>
        <v>-4.686759465314418</v>
      </c>
      <c r="BD151" s="39">
        <f t="shared" si="336"/>
        <v>-4.535573676110727</v>
      </c>
      <c r="BE151" s="39">
        <f t="shared" si="336"/>
        <v>-4.384387886907036</v>
      </c>
      <c r="BF151" s="39">
        <f t="shared" si="336"/>
        <v>-4.233202097703345</v>
      </c>
      <c r="BG151" s="39">
        <f t="shared" si="336"/>
        <v>-4.082016308499655</v>
      </c>
      <c r="BH151" s="39">
        <f t="shared" si="336"/>
        <v>-3.9308305192959634</v>
      </c>
      <c r="BI151" s="39">
        <f t="shared" si="336"/>
        <v>-3.779644730092272</v>
      </c>
      <c r="BJ151" s="39">
        <f t="shared" si="336"/>
        <v>-3.6284589408885815</v>
      </c>
      <c r="BK151" s="39">
        <f t="shared" si="336"/>
        <v>-3.4772731516848907</v>
      </c>
      <c r="BL151" s="39">
        <f t="shared" si="336"/>
        <v>-3.3260873624811995</v>
      </c>
      <c r="BM151" s="39">
        <f t="shared" si="336"/>
        <v>-3.1749015732775088</v>
      </c>
      <c r="BN151" s="39">
        <f t="shared" si="336"/>
        <v>-3.023715784073818</v>
      </c>
      <c r="BO151" s="39">
        <f t="shared" si="336"/>
        <v>-2.872529994870127</v>
      </c>
      <c r="BP151" s="39">
        <f t="shared" si="336"/>
        <v>-2.721344205666436</v>
      </c>
      <c r="BQ151" s="39">
        <f t="shared" si="336"/>
        <v>-2.5701584164627453</v>
      </c>
      <c r="BR151" s="39">
        <f t="shared" si="336"/>
        <v>-2.418972627259054</v>
      </c>
      <c r="BS151" s="39">
        <f t="shared" si="336"/>
        <v>-2.2677868380553634</v>
      </c>
      <c r="BT151" s="39">
        <f t="shared" si="336"/>
        <v>-2.1166010488516727</v>
      </c>
      <c r="BU151" s="39">
        <f t="shared" si="336"/>
        <v>-1.9654152596479817</v>
      </c>
      <c r="BV151" s="39">
        <f t="shared" si="336"/>
        <v>-1.8142294704442907</v>
      </c>
      <c r="BW151" s="39">
        <f aca="true" t="shared" si="337" ref="BW151:DB151">(BW6-$C$148)/$B$148</f>
        <v>-1.6630436812405998</v>
      </c>
      <c r="BX151" s="39">
        <f t="shared" si="337"/>
        <v>-1.511857892036909</v>
      </c>
      <c r="BY151" s="39">
        <f t="shared" si="337"/>
        <v>-1.360672102833218</v>
      </c>
      <c r="BZ151" s="39">
        <f t="shared" si="337"/>
        <v>-1.209486313629527</v>
      </c>
      <c r="CA151" s="39">
        <f t="shared" si="337"/>
        <v>-1.0583005244258363</v>
      </c>
      <c r="CB151" s="39">
        <f t="shared" si="337"/>
        <v>-0.9071147352221454</v>
      </c>
      <c r="CC151" s="39">
        <f t="shared" si="337"/>
        <v>-0.7559289460184545</v>
      </c>
      <c r="CD151" s="39">
        <f t="shared" si="337"/>
        <v>-0.6047431568147635</v>
      </c>
      <c r="CE151" s="39">
        <f t="shared" si="337"/>
        <v>-0.4535573676110727</v>
      </c>
      <c r="CF151" s="39">
        <f t="shared" si="337"/>
        <v>-0.30237157840738177</v>
      </c>
      <c r="CG151" s="39">
        <f t="shared" si="337"/>
        <v>-0.15118578920369088</v>
      </c>
      <c r="CH151" s="39">
        <f t="shared" si="337"/>
        <v>0</v>
      </c>
      <c r="CI151" s="39">
        <f t="shared" si="337"/>
        <v>0.15118578920369088</v>
      </c>
      <c r="CJ151" s="39">
        <f t="shared" si="337"/>
        <v>0.30237157840738177</v>
      </c>
      <c r="CK151" s="39">
        <f t="shared" si="337"/>
        <v>0.4535573676110727</v>
      </c>
      <c r="CL151" s="39">
        <f t="shared" si="337"/>
        <v>0.6047431568147635</v>
      </c>
      <c r="CM151" s="39">
        <f t="shared" si="337"/>
        <v>0.7559289460184545</v>
      </c>
      <c r="CN151" s="39">
        <f t="shared" si="337"/>
        <v>0.9071147352221454</v>
      </c>
      <c r="CO151" s="39">
        <f t="shared" si="337"/>
        <v>1.0583005244258363</v>
      </c>
      <c r="CP151" s="39">
        <f t="shared" si="337"/>
        <v>1.209486313629527</v>
      </c>
      <c r="CQ151" s="39">
        <f t="shared" si="337"/>
        <v>1.360672102833218</v>
      </c>
      <c r="CR151" s="39">
        <f t="shared" si="337"/>
        <v>1.511857892036909</v>
      </c>
      <c r="CS151" s="39">
        <f t="shared" si="337"/>
        <v>1.6630436812405998</v>
      </c>
      <c r="CT151" s="39">
        <f t="shared" si="337"/>
        <v>1.8142294704442907</v>
      </c>
      <c r="CU151" s="39">
        <f t="shared" si="337"/>
        <v>1.9654152596479817</v>
      </c>
      <c r="CV151" s="39">
        <f t="shared" si="337"/>
        <v>2.1166010488516727</v>
      </c>
      <c r="CW151" s="39">
        <f t="shared" si="337"/>
        <v>2.2677868380553634</v>
      </c>
      <c r="CX151" s="39">
        <f t="shared" si="337"/>
        <v>2.418972627259054</v>
      </c>
      <c r="CY151" s="39">
        <f t="shared" si="337"/>
        <v>2.5701584164627453</v>
      </c>
      <c r="CZ151" s="39">
        <f t="shared" si="337"/>
        <v>2.721344205666436</v>
      </c>
      <c r="DA151" s="39">
        <f t="shared" si="337"/>
        <v>2.872529994870127</v>
      </c>
      <c r="DB151" s="39">
        <f t="shared" si="337"/>
        <v>3.023715784073818</v>
      </c>
      <c r="DC151" s="39">
        <f>(DC6-$C$148)/$B$148</f>
        <v>3.1749015732775088</v>
      </c>
      <c r="DD151" s="39">
        <f>(DD6-$C$148)/$B$148</f>
        <v>3.3260873624811995</v>
      </c>
      <c r="DE151" s="39">
        <f>(DE6-$C$148)/$B$148</f>
        <v>3.4772731516848907</v>
      </c>
      <c r="DF151" s="39">
        <f>(DF6-$C$148)/$B$148</f>
        <v>3.6284589408885815</v>
      </c>
      <c r="DG151" s="39">
        <f>(DG6-$C$148)/$B$148</f>
        <v>3.779644730092272</v>
      </c>
    </row>
    <row r="152" spans="7:111" ht="12.75" customHeight="1">
      <c r="G152" s="25" t="s">
        <v>12</v>
      </c>
      <c r="H152" s="26"/>
      <c r="I152" s="41"/>
      <c r="J152" s="40"/>
      <c r="K152" s="36">
        <f aca="true" t="shared" si="338" ref="K152:AP152">K148*$B$148</f>
        <v>6.307962682401165E-26</v>
      </c>
      <c r="L152" s="36">
        <f t="shared" si="338"/>
        <v>1.2615925364802331E-24</v>
      </c>
      <c r="M152" s="36">
        <f t="shared" si="338"/>
        <v>1.450831416952268E-23</v>
      </c>
      <c r="N152" s="36">
        <f t="shared" si="338"/>
        <v>1.2363606857506286E-22</v>
      </c>
      <c r="O152" s="36">
        <f t="shared" si="338"/>
        <v>8.619831005501192E-22</v>
      </c>
      <c r="P152" s="36">
        <f t="shared" si="338"/>
        <v>5.184136050904574E-21</v>
      </c>
      <c r="Q152" s="36">
        <f t="shared" si="338"/>
        <v>2.776954411673465E-20</v>
      </c>
      <c r="R152" s="36">
        <f t="shared" si="338"/>
        <v>1.3533607775838053E-19</v>
      </c>
      <c r="S152" s="36">
        <f t="shared" si="338"/>
        <v>6.091322012036779E-19</v>
      </c>
      <c r="T152" s="36">
        <f t="shared" si="338"/>
        <v>2.560047545283882E-18</v>
      </c>
      <c r="U152" s="36">
        <f t="shared" si="338"/>
        <v>1.0131564162081745E-17</v>
      </c>
      <c r="V152" s="36">
        <f t="shared" si="338"/>
        <v>3.8006761985854227E-17</v>
      </c>
      <c r="W152" s="36">
        <f t="shared" si="338"/>
        <v>1.3586236275470423E-16</v>
      </c>
      <c r="X152" s="36">
        <f t="shared" si="338"/>
        <v>4.648031297682085E-16</v>
      </c>
      <c r="Y152" s="36">
        <f t="shared" si="338"/>
        <v>1.5273160813951327E-15</v>
      </c>
      <c r="Z152" s="36">
        <f t="shared" si="338"/>
        <v>4.834925267460896E-15</v>
      </c>
      <c r="AA152" s="36">
        <f t="shared" si="338"/>
        <v>1.4783142680444845E-14</v>
      </c>
      <c r="AB152" s="36">
        <f t="shared" si="338"/>
        <v>4.37540402004093E-14</v>
      </c>
      <c r="AC152" s="36">
        <f t="shared" si="338"/>
        <v>1.2559556535925685E-13</v>
      </c>
      <c r="AD152" s="36">
        <f t="shared" si="338"/>
        <v>3.502355279103013E-13</v>
      </c>
      <c r="AE152" s="36">
        <f t="shared" si="338"/>
        <v>9.501956972685933E-13</v>
      </c>
      <c r="AF152" s="36">
        <f t="shared" si="338"/>
        <v>2.51128606687707E-12</v>
      </c>
      <c r="AG152" s="36">
        <f t="shared" si="338"/>
        <v>6.473067272528871E-12</v>
      </c>
      <c r="AH152" s="36">
        <f t="shared" si="338"/>
        <v>1.6289270248423788E-11</v>
      </c>
      <c r="AI152" s="36">
        <f t="shared" si="338"/>
        <v>4.0056322836727374E-11</v>
      </c>
      <c r="AJ152" s="36">
        <f t="shared" si="338"/>
        <v>9.633375919936663E-11</v>
      </c>
      <c r="AK152" s="36">
        <f t="shared" si="338"/>
        <v>2.2675071281268372E-10</v>
      </c>
      <c r="AL152" s="36">
        <f t="shared" si="338"/>
        <v>5.227273410158275E-10</v>
      </c>
      <c r="AM152" s="36">
        <f t="shared" si="338"/>
        <v>1.1809304958986592E-09</v>
      </c>
      <c r="AN152" s="36">
        <f t="shared" si="338"/>
        <v>2.6159997051826943E-09</v>
      </c>
      <c r="AO152" s="36">
        <f t="shared" si="338"/>
        <v>5.685059424753421E-09</v>
      </c>
      <c r="AP152" s="36">
        <f t="shared" si="338"/>
        <v>1.2125964448430941E-08</v>
      </c>
      <c r="AQ152" s="36">
        <f aca="true" t="shared" si="339" ref="AQ152:BV152">AQ148*$B$148</f>
        <v>2.5395904948082453E-08</v>
      </c>
      <c r="AR152" s="36">
        <f t="shared" si="339"/>
        <v>5.224481060976291E-08</v>
      </c>
      <c r="AS152" s="36">
        <f t="shared" si="339"/>
        <v>1.0561019249465645E-07</v>
      </c>
      <c r="AT152" s="36">
        <f t="shared" si="339"/>
        <v>2.0984048967821534E-07</v>
      </c>
      <c r="AU152" s="36">
        <f t="shared" si="339"/>
        <v>4.0993839712946913E-07</v>
      </c>
      <c r="AV152" s="36">
        <f t="shared" si="339"/>
        <v>7.876028048690741E-07</v>
      </c>
      <c r="AW152" s="36">
        <f t="shared" si="339"/>
        <v>1.4885313799166178E-06</v>
      </c>
      <c r="AX152" s="36">
        <f t="shared" si="339"/>
        <v>2.7679835658446613E-06</v>
      </c>
      <c r="AY152" s="36">
        <f t="shared" si="339"/>
        <v>5.065321891528164E-06</v>
      </c>
      <c r="AZ152" s="36">
        <f t="shared" si="339"/>
        <v>9.123531696577507E-06</v>
      </c>
      <c r="BA152" s="36">
        <f t="shared" si="339"/>
        <v>1.617697288587721E-05</v>
      </c>
      <c r="BB152" s="36">
        <f t="shared" si="339"/>
        <v>2.824020142793566E-05</v>
      </c>
      <c r="BC152" s="36">
        <f t="shared" si="339"/>
        <v>4.85428014230026E-05</v>
      </c>
      <c r="BD152" s="36">
        <f t="shared" si="339"/>
        <v>8.216961909353317E-05</v>
      </c>
      <c r="BE152" s="36">
        <f t="shared" si="339"/>
        <v>0.0001369817955138774</v>
      </c>
      <c r="BF152" s="36">
        <f t="shared" si="339"/>
        <v>0.00022490981386745455</v>
      </c>
      <c r="BG152" s="36">
        <f t="shared" si="339"/>
        <v>0.000363722355751345</v>
      </c>
      <c r="BH152" s="36">
        <f t="shared" si="339"/>
        <v>0.0005793794009528324</v>
      </c>
      <c r="BI152" s="36">
        <f t="shared" si="339"/>
        <v>0.0009090681612472663</v>
      </c>
      <c r="BJ152" s="36">
        <f t="shared" si="339"/>
        <v>0.0014049878196613307</v>
      </c>
      <c r="BK152" s="36">
        <f t="shared" si="339"/>
        <v>0.0021388841797681706</v>
      </c>
      <c r="BL152" s="36">
        <f t="shared" si="339"/>
        <v>0.0032072288162654328</v>
      </c>
      <c r="BM152" s="36">
        <f t="shared" si="339"/>
        <v>0.004736781930864491</v>
      </c>
      <c r="BN152" s="36">
        <f t="shared" si="339"/>
        <v>0.006890071728802298</v>
      </c>
      <c r="BO152" s="36">
        <f t="shared" si="339"/>
        <v>0.009870072449535175</v>
      </c>
      <c r="BP152" s="36">
        <f t="shared" si="339"/>
        <v>0.013923087588153367</v>
      </c>
      <c r="BQ152" s="36">
        <f t="shared" si="339"/>
        <v>0.01933857977371413</v>
      </c>
      <c r="BR152" s="36">
        <f t="shared" si="339"/>
        <v>0.026444487326342372</v>
      </c>
      <c r="BS152" s="36">
        <f t="shared" si="339"/>
        <v>0.03559649860054377</v>
      </c>
      <c r="BT152" s="36">
        <f t="shared" si="339"/>
        <v>0.04715989777615676</v>
      </c>
      <c r="BU152" s="36">
        <f t="shared" si="339"/>
        <v>0.06148302622317813</v>
      </c>
      <c r="BV152" s="36">
        <f t="shared" si="339"/>
        <v>0.07886217907785133</v>
      </c>
      <c r="BW152" s="36">
        <f aca="true" t="shared" si="340" ref="BW152:DB152">BW148*$B$148</f>
        <v>0.09949889318699877</v>
      </c>
      <c r="BX152" s="36">
        <f t="shared" si="340"/>
        <v>0.12345203126208452</v>
      </c>
      <c r="BY152" s="36">
        <f t="shared" si="340"/>
        <v>0.1505886987277188</v>
      </c>
      <c r="BZ152" s="36">
        <f t="shared" si="340"/>
        <v>0.1805396227283214</v>
      </c>
      <c r="CA152" s="36">
        <f t="shared" si="340"/>
        <v>0.21266587832189204</v>
      </c>
      <c r="CB152" s="36">
        <f t="shared" si="340"/>
        <v>0.24604441890483417</v>
      </c>
      <c r="CC152" s="36">
        <f t="shared" si="340"/>
        <v>0.2794794169521615</v>
      </c>
      <c r="CD152" s="36">
        <f t="shared" si="340"/>
        <v>0.31154470378508176</v>
      </c>
      <c r="CE152" s="36">
        <f t="shared" si="340"/>
        <v>0.3406595262383734</v>
      </c>
      <c r="CF152" s="36">
        <f t="shared" si="340"/>
        <v>0.3651955874093463</v>
      </c>
      <c r="CG152" s="36">
        <f t="shared" si="340"/>
        <v>0.38360835831994927</v>
      </c>
      <c r="CH152" s="36">
        <f t="shared" si="340"/>
        <v>0.39458065133961323</v>
      </c>
      <c r="CI152" s="36">
        <f t="shared" si="340"/>
        <v>0.39716237406755944</v>
      </c>
      <c r="CJ152" s="36">
        <f t="shared" si="340"/>
        <v>0.3908881489420478</v>
      </c>
      <c r="CK152" s="36">
        <f t="shared" si="340"/>
        <v>0.3758549180423889</v>
      </c>
      <c r="CL152" s="36">
        <f t="shared" si="340"/>
        <v>0.35274514747148683</v>
      </c>
      <c r="CM152" s="36">
        <f t="shared" si="340"/>
        <v>0.32278764335512766</v>
      </c>
      <c r="CN152" s="36">
        <f t="shared" si="340"/>
        <v>0.2876566037966022</v>
      </c>
      <c r="CO152" s="36">
        <f t="shared" si="340"/>
        <v>0.24931888377396727</v>
      </c>
      <c r="CP152" s="36">
        <f t="shared" si="340"/>
        <v>0.20984799344173416</v>
      </c>
      <c r="CQ152" s="36">
        <f t="shared" si="340"/>
        <v>0.17122925010812576</v>
      </c>
      <c r="CR152" s="36">
        <f t="shared" si="340"/>
        <v>0.13518239549112404</v>
      </c>
      <c r="CS152" s="36">
        <f t="shared" si="340"/>
        <v>0.1030254292454587</v>
      </c>
      <c r="CT152" s="36">
        <f t="shared" si="340"/>
        <v>0.07559635997580913</v>
      </c>
      <c r="CU152" s="36">
        <f t="shared" si="340"/>
        <v>0.053239769591586425</v>
      </c>
      <c r="CV152" s="36">
        <f t="shared" si="340"/>
        <v>0.03585413993986423</v>
      </c>
      <c r="CW152" s="36">
        <f t="shared" si="340"/>
        <v>0.022986159941414088</v>
      </c>
      <c r="CX152" s="36">
        <f t="shared" si="340"/>
        <v>0.013951960987980213</v>
      </c>
      <c r="CY152" s="36">
        <f t="shared" si="340"/>
        <v>0.007962892295464229</v>
      </c>
      <c r="CZ152" s="36">
        <f t="shared" si="340"/>
        <v>0.004236165777220933</v>
      </c>
      <c r="DA152" s="36">
        <f t="shared" si="340"/>
        <v>0.0020765977025790218</v>
      </c>
      <c r="DB152" s="36">
        <f t="shared" si="340"/>
        <v>0.0009234594580558547</v>
      </c>
      <c r="DC152" s="36">
        <f>DC148*$B$148</f>
        <v>0.00036434986110956763</v>
      </c>
      <c r="DD152" s="36">
        <f>DD148*$B$148</f>
        <v>0.00012333535427221266</v>
      </c>
      <c r="DE152" s="36">
        <f>DE148*$B$148</f>
        <v>3.389513062649858E-05</v>
      </c>
      <c r="DF152" s="36">
        <f>DF148*$B$148</f>
        <v>6.816897779630994E-06</v>
      </c>
      <c r="DG152" s="36">
        <f>DG148*$B$148</f>
        <v>7.669010002084869E-07</v>
      </c>
    </row>
  </sheetData>
  <sheetProtection/>
  <mergeCells count="2">
    <mergeCell ref="B5:D5"/>
    <mergeCell ref="K2:S3"/>
  </mergeCells>
  <conditionalFormatting sqref="H6">
    <cfRule type="cellIs" priority="1" dxfId="1" operator="equal" stopIfTrue="1">
      <formula>"BAJ VAN"</formula>
    </cfRule>
    <cfRule type="cellIs" priority="2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C2:K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84" t="s">
        <v>20</v>
      </c>
      <c r="D2" s="85"/>
      <c r="E2" s="85"/>
      <c r="F2" s="85"/>
      <c r="G2" s="85"/>
      <c r="H2" s="85"/>
      <c r="I2" s="85"/>
      <c r="J2" s="85"/>
      <c r="K2" s="86"/>
    </row>
    <row r="3" spans="3:11" ht="13.5" thickBot="1">
      <c r="C3" s="87"/>
      <c r="D3" s="88"/>
      <c r="E3" s="88"/>
      <c r="F3" s="88"/>
      <c r="G3" s="88"/>
      <c r="H3" s="88"/>
      <c r="I3" s="88"/>
      <c r="J3" s="88"/>
      <c r="K3" s="89"/>
    </row>
    <row r="28" spans="4:9" ht="12.75"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</row>
    <row r="29" spans="4:9" ht="12.75">
      <c r="D29" s="33">
        <v>0.05</v>
      </c>
      <c r="E29" s="33">
        <v>0.1</v>
      </c>
      <c r="F29" s="33">
        <v>0.15</v>
      </c>
      <c r="G29" s="33">
        <v>0.2</v>
      </c>
      <c r="H29" s="33">
        <v>0.5</v>
      </c>
      <c r="I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C2:N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22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3:14" ht="12.75">
      <c r="C28" s="1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</row>
    <row r="29" spans="4:14" ht="12.75">
      <c r="D29" s="33">
        <v>0.0025</v>
      </c>
      <c r="E29" s="33">
        <v>0.01</v>
      </c>
      <c r="F29" s="33">
        <v>0.025</v>
      </c>
      <c r="G29" s="33">
        <v>0.05</v>
      </c>
      <c r="H29" s="33">
        <v>0.1125</v>
      </c>
      <c r="I29" s="33">
        <v>0.16</v>
      </c>
      <c r="J29" s="33">
        <v>0.19</v>
      </c>
      <c r="K29" s="33">
        <v>0.2</v>
      </c>
      <c r="L29" s="33">
        <v>0.25</v>
      </c>
      <c r="M29" s="33">
        <v>0</v>
      </c>
      <c r="N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S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23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1:19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</row>
    <row r="29" spans="1:19" s="1" customFormat="1" ht="12.75">
      <c r="A29" s="2"/>
      <c r="B29" s="17"/>
      <c r="C29" s="15"/>
      <c r="D29" s="33">
        <v>0.00012500000000000003</v>
      </c>
      <c r="E29" s="33">
        <v>0.0007500000000000002</v>
      </c>
      <c r="F29" s="33">
        <v>0.002625</v>
      </c>
      <c r="G29" s="33">
        <v>0.007000000000000002</v>
      </c>
      <c r="H29" s="33">
        <v>0.017625000000000005</v>
      </c>
      <c r="I29" s="33">
        <v>0.036750000000000005</v>
      </c>
      <c r="J29" s="33">
        <v>0.064875</v>
      </c>
      <c r="K29" s="33">
        <v>0.1005</v>
      </c>
      <c r="L29" s="33">
        <v>0.14925</v>
      </c>
      <c r="M29" s="33">
        <v>0.173</v>
      </c>
      <c r="N29" s="33">
        <v>0.1725</v>
      </c>
      <c r="O29" s="33">
        <v>0.15</v>
      </c>
      <c r="P29" s="33">
        <v>0.125</v>
      </c>
      <c r="Q29" s="33">
        <v>0</v>
      </c>
      <c r="R29" s="33">
        <v>0</v>
      </c>
      <c r="S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vetier</cp:lastModifiedBy>
  <dcterms:created xsi:type="dcterms:W3CDTF">2007-10-31T02:33:32Z</dcterms:created>
  <dcterms:modified xsi:type="dcterms:W3CDTF">2015-10-26T17:48:48Z</dcterms:modified>
  <cp:category/>
  <cp:version/>
  <cp:contentType/>
  <cp:contentStatus/>
</cp:coreProperties>
</file>