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<sst xmlns="http://schemas.openxmlformats.org/spreadsheetml/2006/main" count="55" uniqueCount="45">
  <si>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</si>
  <si>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</si>
  <si>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</si>
  <si>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</si>
  <si>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</si>
  <si>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</si>
  <si>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</si>
  <si>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</si>
  <si>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</si>
  <si>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</si>
  <si>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</si>
  <si>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</si>
  <si>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</si>
  <si>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</si>
  <si>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</si>
  <si>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</si>
  <si>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</si>
  <si>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instead of  1, 2, 3, 4, 5, 6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</si>
  <si>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</si>
  <si>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</si>
  <si>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</si>
  <si>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</si>
  <si>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</si>
  <si>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</si>
  <si>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</si>
  <si>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</si>
  <si>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</si>
  <si>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</si>
  <si>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</si>
  <si>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</si>
  <si>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</si>
  <si>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</si>
  <si>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</si>
  <si>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</si>
  <si>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</si>
  <si>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</si>
  <si>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</si>
  <si>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Numbers on the die:  0, 1, 2, 3, 4, 5</t>
  </si>
  <si>
    <t>Choosing the distributions</t>
  </si>
  <si>
    <t>sum</t>
  </si>
  <si>
    <t>Distributions of the 20 dice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</si>
  <si>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</si>
  <si>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</si>
  <si>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randomly chosen</t>
    </r>
    <r>
      <rPr>
        <b/>
        <sz val="20"/>
        <rFont val="Arial"/>
        <family val="2"/>
      </rPr>
      <t xml:space="preserve"> distributions</t>
    </r>
  </si>
  <si>
    <t>RND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</si>
</sst>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20"/>
      <color indexed="10"/>
      <name val="Arial"/>
      <family val="2"/>
    </font>
    <font>
      <sz val="4.5"/>
      <color indexed="8"/>
      <name val="Arial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17" fillId="0" borderId="14" xfId="0" applyNumberFormat="1" applyFont="1" applyFill="1" applyBorder="1" applyAlignment="1">
      <alignment horizontal="left"/>
    </xf>
    <xf numFmtId="2" fontId="17" fillId="0" borderId="15" xfId="0" applyNumberFormat="1" applyFont="1" applyFill="1" applyBorder="1" applyAlignment="1">
      <alignment horizontal="left"/>
    </xf>
    <xf numFmtId="2" fontId="17" fillId="0" borderId="16" xfId="0" applyNumberFormat="1" applyFont="1" applyFill="1" applyBorder="1" applyAlignment="1">
      <alignment horizontal="left"/>
    </xf>
    <xf numFmtId="2" fontId="17" fillId="0" borderId="11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8" fillId="0" borderId="17" xfId="0" applyNumberFormat="1" applyFont="1" applyFill="1" applyBorder="1" applyAlignment="1">
      <alignment horizontal="left"/>
    </xf>
    <xf numFmtId="2" fontId="18" fillId="0" borderId="15" xfId="0" applyNumberFormat="1" applyFont="1" applyFill="1" applyBorder="1" applyAlignment="1">
      <alignment horizontal="left"/>
    </xf>
    <xf numFmtId="2" fontId="18" fillId="0" borderId="18" xfId="0" applyNumberFormat="1" applyFont="1" applyFill="1" applyBorder="1" applyAlignment="1">
      <alignment horizontal="left"/>
    </xf>
    <xf numFmtId="2" fontId="18" fillId="0" borderId="19" xfId="0" applyNumberFormat="1" applyFont="1" applyFill="1" applyBorder="1" applyAlignment="1">
      <alignment horizontal="left"/>
    </xf>
    <xf numFmtId="2" fontId="18" fillId="0" borderId="20" xfId="0" applyNumberFormat="1" applyFont="1" applyFill="1" applyBorder="1" applyAlignment="1">
      <alignment horizontal="left"/>
    </xf>
    <xf numFmtId="2" fontId="18" fillId="0" borderId="21" xfId="0" applyNumberFormat="1" applyFont="1" applyFill="1" applyBorder="1" applyAlignment="1">
      <alignment horizontal="left"/>
    </xf>
    <xf numFmtId="2" fontId="18" fillId="0" borderId="22" xfId="0" applyNumberFormat="1" applyFont="1" applyFill="1" applyBorder="1" applyAlignment="1">
      <alignment horizontal="left"/>
    </xf>
    <xf numFmtId="2" fontId="18" fillId="0" borderId="23" xfId="0" applyNumberFormat="1" applyFont="1" applyFill="1" applyBorder="1" applyAlignment="1">
      <alignment horizontal="left"/>
    </xf>
    <xf numFmtId="2" fontId="18" fillId="0" borderId="24" xfId="0" applyNumberFormat="1" applyFont="1" applyFill="1" applyBorder="1" applyAlignment="1">
      <alignment horizontal="left"/>
    </xf>
    <xf numFmtId="1" fontId="18" fillId="0" borderId="24" xfId="0" applyNumberFormat="1" applyFont="1" applyFill="1" applyBorder="1" applyAlignment="1">
      <alignment horizontal="left"/>
    </xf>
    <xf numFmtId="2" fontId="18" fillId="33" borderId="25" xfId="0" applyNumberFormat="1" applyFont="1" applyFill="1" applyBorder="1" applyAlignment="1">
      <alignment horizontal="left"/>
    </xf>
    <xf numFmtId="2" fontId="18" fillId="33" borderId="26" xfId="0" applyNumberFormat="1" applyFont="1" applyFill="1" applyBorder="1" applyAlignment="1">
      <alignment horizontal="left"/>
    </xf>
    <xf numFmtId="1" fontId="18" fillId="33" borderId="26" xfId="0" applyNumberFormat="1" applyFont="1" applyFill="1" applyBorder="1" applyAlignment="1">
      <alignment horizontal="left"/>
    </xf>
    <xf numFmtId="2" fontId="18" fillId="34" borderId="25" xfId="0" applyNumberFormat="1" applyFont="1" applyFill="1" applyBorder="1" applyAlignment="1">
      <alignment horizontal="left"/>
    </xf>
    <xf numFmtId="2" fontId="18" fillId="34" borderId="26" xfId="0" applyNumberFormat="1" applyFont="1" applyFill="1" applyBorder="1" applyAlignment="1">
      <alignment horizontal="left"/>
    </xf>
    <xf numFmtId="1" fontId="18" fillId="34" borderId="26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28" xfId="0" applyNumberFormat="1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left"/>
    </xf>
    <xf numFmtId="1" fontId="17" fillId="0" borderId="29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8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8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8" fillId="34" borderId="0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2" fontId="17" fillId="0" borderId="32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37" borderId="33" xfId="0" applyFont="1" applyFill="1" applyBorder="1" applyAlignment="1">
      <alignment vertical="center"/>
    </xf>
    <xf numFmtId="0" fontId="16" fillId="37" borderId="34" xfId="0" applyFont="1" applyFill="1" applyBorder="1" applyAlignment="1">
      <alignment vertical="center"/>
    </xf>
    <xf numFmtId="0" fontId="16" fillId="38" borderId="33" xfId="0" applyFont="1" applyFill="1" applyBorder="1" applyAlignment="1">
      <alignment vertical="center"/>
    </xf>
    <xf numFmtId="0" fontId="5" fillId="38" borderId="35" xfId="0" applyFont="1" applyFill="1" applyBorder="1" applyAlignment="1">
      <alignment vertical="center"/>
    </xf>
    <xf numFmtId="0" fontId="5" fillId="38" borderId="34" xfId="0" applyFont="1" applyFill="1" applyBorder="1" applyAlignment="1">
      <alignment horizontal="right" vertical="center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6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7" xfId="0" applyNumberFormat="1" applyFont="1" applyFill="1" applyBorder="1" applyAlignment="1">
      <alignment horizontal="left"/>
    </xf>
    <xf numFmtId="2" fontId="17" fillId="0" borderId="14" xfId="0" applyNumberFormat="1" applyFont="1" applyFill="1" applyBorder="1" applyAlignment="1">
      <alignment horizontal="center"/>
    </xf>
    <xf numFmtId="2" fontId="17" fillId="0" borderId="37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5" fillId="38" borderId="38" xfId="0" applyFont="1" applyFill="1" applyBorder="1" applyAlignment="1">
      <alignment/>
    </xf>
    <xf numFmtId="2" fontId="18" fillId="0" borderId="14" xfId="0" applyNumberFormat="1" applyFont="1" applyFill="1" applyBorder="1" applyAlignment="1">
      <alignment horizontal="left"/>
    </xf>
    <xf numFmtId="2" fontId="18" fillId="0" borderId="11" xfId="0" applyNumberFormat="1" applyFont="1" applyFill="1" applyBorder="1" applyAlignment="1">
      <alignment horizontal="left"/>
    </xf>
    <xf numFmtId="2" fontId="18" fillId="35" borderId="39" xfId="0" applyNumberFormat="1" applyFont="1" applyFill="1" applyBorder="1" applyAlignment="1">
      <alignment horizontal="left"/>
    </xf>
    <xf numFmtId="2" fontId="18" fillId="35" borderId="13" xfId="0" applyNumberFormat="1" applyFont="1" applyFill="1" applyBorder="1" applyAlignment="1">
      <alignment horizontal="left"/>
    </xf>
    <xf numFmtId="2" fontId="18" fillId="35" borderId="40" xfId="0" applyNumberFormat="1" applyFont="1" applyFill="1" applyBorder="1" applyAlignment="1">
      <alignment horizontal="left"/>
    </xf>
    <xf numFmtId="2" fontId="18" fillId="0" borderId="41" xfId="0" applyNumberFormat="1" applyFont="1" applyFill="1" applyBorder="1" applyAlignment="1">
      <alignment horizontal="left"/>
    </xf>
    <xf numFmtId="2" fontId="18" fillId="33" borderId="42" xfId="0" applyNumberFormat="1" applyFont="1" applyFill="1" applyBorder="1" applyAlignment="1">
      <alignment horizontal="left"/>
    </xf>
    <xf numFmtId="2" fontId="18" fillId="34" borderId="42" xfId="0" applyNumberFormat="1" applyFont="1" applyFill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2" fontId="18" fillId="0" borderId="16" xfId="0" applyNumberFormat="1" applyFont="1" applyFill="1" applyBorder="1" applyAlignment="1">
      <alignment horizontal="left"/>
    </xf>
    <xf numFmtId="1" fontId="18" fillId="0" borderId="16" xfId="0" applyNumberFormat="1" applyFon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/>
    </xf>
    <xf numFmtId="1" fontId="18" fillId="0" borderId="20" xfId="0" applyNumberFormat="1" applyFont="1" applyFill="1" applyBorder="1" applyAlignment="1">
      <alignment horizontal="left"/>
    </xf>
    <xf numFmtId="1" fontId="18" fillId="0" borderId="22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2" fontId="18" fillId="0" borderId="32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1" fontId="19" fillId="0" borderId="43" xfId="0" applyNumberFormat="1" applyFont="1" applyFill="1" applyBorder="1" applyAlignment="1">
      <alignment horizontal="left"/>
    </xf>
    <xf numFmtId="1" fontId="19" fillId="0" borderId="44" xfId="0" applyNumberFormat="1" applyFont="1" applyFill="1" applyBorder="1" applyAlignment="1">
      <alignment horizontal="left"/>
    </xf>
    <xf numFmtId="1" fontId="19" fillId="0" borderId="45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 horizontal="left"/>
    </xf>
    <xf numFmtId="2" fontId="19" fillId="0" borderId="46" xfId="0" applyNumberFormat="1" applyFont="1" applyFill="1" applyBorder="1" applyAlignment="1">
      <alignment horizontal="left"/>
    </xf>
    <xf numFmtId="1" fontId="19" fillId="0" borderId="20" xfId="0" applyNumberFormat="1" applyFont="1" applyFill="1" applyBorder="1" applyAlignment="1">
      <alignment horizontal="left"/>
    </xf>
    <xf numFmtId="2" fontId="19" fillId="0" borderId="47" xfId="0" applyNumberFormat="1" applyFont="1" applyFill="1" applyBorder="1" applyAlignment="1">
      <alignment horizontal="left"/>
    </xf>
    <xf numFmtId="0" fontId="11" fillId="38" borderId="17" xfId="0" applyFont="1" applyFill="1" applyBorder="1" applyAlignment="1">
      <alignment horizontal="left" vertical="center"/>
    </xf>
    <xf numFmtId="0" fontId="11" fillId="38" borderId="15" xfId="0" applyFont="1" applyFill="1" applyBorder="1" applyAlignment="1">
      <alignment horizontal="left" vertical="center"/>
    </xf>
    <xf numFmtId="0" fontId="11" fillId="38" borderId="48" xfId="0" applyFont="1" applyFill="1" applyBorder="1" applyAlignment="1">
      <alignment horizontal="left" vertical="center"/>
    </xf>
    <xf numFmtId="0" fontId="11" fillId="38" borderId="23" xfId="0" applyFont="1" applyFill="1" applyBorder="1" applyAlignment="1">
      <alignment horizontal="left" vertical="center"/>
    </xf>
    <xf numFmtId="0" fontId="11" fillId="38" borderId="24" xfId="0" applyFont="1" applyFill="1" applyBorder="1" applyAlignment="1">
      <alignment horizontal="left" vertical="center"/>
    </xf>
    <xf numFmtId="0" fontId="11" fillId="38" borderId="41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left"/>
    </xf>
    <xf numFmtId="0" fontId="11" fillId="35" borderId="17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4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left" vertical="center"/>
    </xf>
    <xf numFmtId="0" fontId="11" fillId="35" borderId="41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2" fontId="14" fillId="34" borderId="49" xfId="0" applyNumberFormat="1" applyFont="1" applyFill="1" applyBorder="1" applyAlignment="1">
      <alignment horizontal="right" vertical="center"/>
    </xf>
    <xf numFmtId="2" fontId="14" fillId="34" borderId="18" xfId="0" applyNumberFormat="1" applyFont="1" applyFill="1" applyBorder="1" applyAlignment="1">
      <alignment horizontal="right" vertical="center"/>
    </xf>
    <xf numFmtId="2" fontId="14" fillId="34" borderId="12" xfId="0" applyNumberFormat="1" applyFont="1" applyFill="1" applyBorder="1" applyAlignment="1">
      <alignment horizontal="right" vertical="center"/>
    </xf>
    <xf numFmtId="2" fontId="14" fillId="34" borderId="20" xfId="0" applyNumberFormat="1" applyFont="1" applyFill="1" applyBorder="1" applyAlignment="1">
      <alignment horizontal="right" vertical="center"/>
    </xf>
    <xf numFmtId="0" fontId="14" fillId="34" borderId="18" xfId="0" applyFont="1" applyFill="1" applyBorder="1" applyAlignment="1">
      <alignment horizontal="left" vertical="center"/>
    </xf>
    <xf numFmtId="0" fontId="14" fillId="34" borderId="3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2" fontId="14" fillId="34" borderId="21" xfId="0" applyNumberFormat="1" applyFont="1" applyFill="1" applyBorder="1" applyAlignment="1">
      <alignment horizontal="right" vertical="center"/>
    </xf>
    <xf numFmtId="2" fontId="14" fillId="34" borderId="22" xfId="0" applyNumberFormat="1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horizontal="left" vertical="center"/>
    </xf>
    <xf numFmtId="0" fontId="14" fillId="34" borderId="40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'c1'!$D$6:$D$11</c:f>
              <c:numCache/>
            </c:numRef>
          </c:xVal>
          <c:yVal>
            <c:numRef>
              <c:f>'c1'!$E$6:$E$11</c:f>
              <c:numCache/>
            </c:numRef>
          </c:yVal>
          <c:smooth val="0"/>
        </c:ser>
        <c:axId val="26995009"/>
        <c:axId val="41628490"/>
      </c:scatterChart>
      <c:valAx>
        <c:axId val="2699500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crossBetween val="midCat"/>
        <c:dispUnits/>
        <c:majorUnit val="1"/>
      </c:valAx>
      <c:valAx>
        <c:axId val="4162849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'c1'!$D$69:$D$74</c:f>
              <c:numCache/>
            </c:numRef>
          </c:xVal>
          <c:yVal>
            <c:numRef>
              <c:f>'c1'!$E$69:$E$74</c:f>
              <c:numCache/>
            </c:numRef>
          </c:yVal>
          <c:smooth val="0"/>
        </c:ser>
        <c:axId val="16051435"/>
        <c:axId val="10245188"/>
      </c:scatterChart>
      <c:valAx>
        <c:axId val="1605143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crossBetween val="midCat"/>
        <c:dispUnits/>
        <c:majorUnit val="1"/>
      </c:valAx>
      <c:valAx>
        <c:axId val="10245188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'c1'!$D$76:$D$81</c:f>
              <c:numCache/>
            </c:numRef>
          </c:xVal>
          <c:yVal>
            <c:numRef>
              <c:f>'c1'!$E$76:$E$81</c:f>
              <c:numCache/>
            </c:numRef>
          </c:yVal>
          <c:smooth val="0"/>
        </c:ser>
        <c:axId val="25097829"/>
        <c:axId val="24553870"/>
      </c:scatterChart>
      <c:valAx>
        <c:axId val="2509782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crossBetween val="midCat"/>
        <c:dispUnits/>
        <c:majorUnit val="1"/>
      </c:valAx>
      <c:valAx>
        <c:axId val="2455387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'c1'!$D$83:$D$88</c:f>
              <c:numCache/>
            </c:numRef>
          </c:xVal>
          <c:yVal>
            <c:numRef>
              <c:f>'c1'!$E$83:$E$88</c:f>
              <c:numCache/>
            </c:numRef>
          </c:yVal>
          <c:smooth val="0"/>
        </c:ser>
        <c:axId val="19658239"/>
        <c:axId val="42706424"/>
      </c:scatterChart>
      <c:valAx>
        <c:axId val="1965823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crossBetween val="midCat"/>
        <c:dispUnits/>
        <c:majorUnit val="1"/>
      </c:valAx>
      <c:valAx>
        <c:axId val="4270642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'c1'!$D$90:$D$95</c:f>
              <c:numCache/>
            </c:numRef>
          </c:xVal>
          <c:yVal>
            <c:numRef>
              <c:f>'c1'!$E$90:$E$95</c:f>
              <c:numCache/>
            </c:numRef>
          </c:yVal>
          <c:smooth val="0"/>
        </c:ser>
        <c:axId val="48813497"/>
        <c:axId val="36668290"/>
      </c:scatterChart>
      <c:valAx>
        <c:axId val="4881349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crossBetween val="midCat"/>
        <c:dispUnits/>
        <c:majorUnit val="1"/>
      </c:valAx>
      <c:valAx>
        <c:axId val="3666829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'c1'!$D$97:$D$102</c:f>
              <c:numCache/>
            </c:numRef>
          </c:xVal>
          <c:yVal>
            <c:numRef>
              <c:f>'c1'!$E$97:$E$102</c:f>
              <c:numCache/>
            </c:numRef>
          </c:yVal>
          <c:smooth val="0"/>
        </c:ser>
        <c:axId val="61579155"/>
        <c:axId val="17341484"/>
      </c:scatterChart>
      <c:valAx>
        <c:axId val="6157915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crossBetween val="midCat"/>
        <c:dispUnits/>
        <c:majorUnit val="1"/>
      </c:valAx>
      <c:valAx>
        <c:axId val="1734148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'c1'!$D$104:$D$109</c:f>
              <c:numCache/>
            </c:numRef>
          </c:xVal>
          <c:yVal>
            <c:numRef>
              <c:f>'c1'!$E$104:$E$109</c:f>
              <c:numCache/>
            </c:numRef>
          </c:yVal>
          <c:smooth val="0"/>
        </c:ser>
        <c:axId val="21855629"/>
        <c:axId val="62482934"/>
      </c:scatterChart>
      <c:valAx>
        <c:axId val="2185562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crossBetween val="midCat"/>
        <c:dispUnits/>
        <c:majorUnit val="1"/>
      </c:valAx>
      <c:valAx>
        <c:axId val="6248293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'c1'!$D$111:$D$116</c:f>
              <c:numCache/>
            </c:numRef>
          </c:xVal>
          <c:yVal>
            <c:numRef>
              <c:f>'c1'!$E$111:$E$116</c:f>
              <c:numCache/>
            </c:numRef>
          </c:yVal>
          <c:smooth val="0"/>
        </c:ser>
        <c:axId val="25475495"/>
        <c:axId val="27952864"/>
      </c:scatterChart>
      <c:valAx>
        <c:axId val="2547549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crossBetween val="midCat"/>
        <c:dispUnits/>
        <c:majorUnit val="1"/>
      </c:valAx>
      <c:valAx>
        <c:axId val="2795286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'c1'!$D$118:$D$123</c:f>
              <c:numCache/>
            </c:numRef>
          </c:xVal>
          <c:yVal>
            <c:numRef>
              <c:f>'c1'!$E$118:$E$123</c:f>
              <c:numCache/>
            </c:numRef>
          </c:yVal>
          <c:smooth val="0"/>
        </c:ser>
        <c:axId val="50249185"/>
        <c:axId val="49589482"/>
      </c:scatterChart>
      <c:valAx>
        <c:axId val="5024918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crossBetween val="midCat"/>
        <c:dispUnits/>
        <c:majorUnit val="1"/>
      </c:valAx>
      <c:valAx>
        <c:axId val="49589482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'c1'!$D$125:$D$130</c:f>
              <c:numCache/>
            </c:numRef>
          </c:xVal>
          <c:yVal>
            <c:numRef>
              <c:f>'c1'!$E$125:$E$130</c:f>
              <c:numCache/>
            </c:numRef>
          </c:yVal>
          <c:smooth val="0"/>
        </c:ser>
        <c:axId val="43652155"/>
        <c:axId val="57325076"/>
      </c:scatterChart>
      <c:valAx>
        <c:axId val="4365215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crossBetween val="midCat"/>
        <c:dispUnits/>
        <c:majorUnit val="1"/>
      </c:valAx>
      <c:valAx>
        <c:axId val="57325076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'c1'!$D$132:$D$137</c:f>
              <c:numCache/>
            </c:numRef>
          </c:xVal>
          <c:yVal>
            <c:numRef>
              <c:f>'c1'!$E$132:$E$137</c:f>
              <c:numCache/>
            </c:numRef>
          </c:yVal>
          <c:smooth val="0"/>
        </c:ser>
        <c:axId val="46163637"/>
        <c:axId val="12819550"/>
      </c:scatterChart>
      <c:valAx>
        <c:axId val="4616363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crossBetween val="midCat"/>
        <c:dispUnits/>
        <c:majorUnit val="1"/>
      </c:valAx>
      <c:valAx>
        <c:axId val="1281955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'c1'!$D$13:$D$18</c:f>
              <c:numCache/>
            </c:numRef>
          </c:xVal>
          <c:yVal>
            <c:numRef>
              <c:f>'c1'!$E$13:$E$18</c:f>
              <c:numCache/>
            </c:numRef>
          </c:yVal>
          <c:smooth val="0"/>
        </c:ser>
        <c:axId val="39112091"/>
        <c:axId val="16464500"/>
      </c:scatterChart>
      <c:valAx>
        <c:axId val="3911209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crossBetween val="midCat"/>
        <c:dispUnits/>
        <c:majorUnit val="1"/>
      </c:valAx>
      <c:valAx>
        <c:axId val="1646450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'c1'!$D$139:$D$144</c:f>
              <c:numCache/>
            </c:numRef>
          </c:xVal>
          <c:yVal>
            <c:numRef>
              <c:f>'c1'!$E$139:$E$144</c:f>
              <c:numCache/>
            </c:numRef>
          </c:yVal>
          <c:smooth val="0"/>
        </c:ser>
        <c:axId val="48267087"/>
        <c:axId val="31750600"/>
      </c:scatterChart>
      <c:valAx>
        <c:axId val="4826708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crossBetween val="midCat"/>
        <c:dispUnits/>
        <c:majorUnit val="1"/>
      </c:valAx>
      <c:valAx>
        <c:axId val="3175060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c!$R$6:$BZ$6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c!$R$15:$BZ$15</c:f>
              <c:numCache>
                <c:ptCount val="61"/>
                <c:pt idx="0">
                  <c:v>0.0362950681681474</c:v>
                </c:pt>
                <c:pt idx="1">
                  <c:v>0.237149248186914</c:v>
                </c:pt>
                <c:pt idx="2">
                  <c:v>0.10152196849102837</c:v>
                </c:pt>
                <c:pt idx="3">
                  <c:v>0.22346741848988408</c:v>
                </c:pt>
                <c:pt idx="4">
                  <c:v>0.1555110786233256</c:v>
                </c:pt>
                <c:pt idx="5">
                  <c:v>0.24605521804070057</c:v>
                </c:pt>
              </c:numCache>
            </c:numRef>
          </c:yVal>
          <c:smooth val="0"/>
        </c:ser>
        <c:axId val="17319945"/>
        <c:axId val="21661778"/>
      </c:scatterChart>
      <c:valAx>
        <c:axId val="1731994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crossBetween val="midCat"/>
        <c:dispUnits/>
        <c:majorUnit val="1"/>
      </c:valAx>
      <c:valAx>
        <c:axId val="21661778"/>
        <c:scaling>
          <c:orientation val="minMax"/>
          <c:max val="0.4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994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c!$R$6:$AB$6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c!$R$22:$AB$22</c:f>
              <c:numCache>
                <c:ptCount val="11"/>
                <c:pt idx="0">
                  <c:v>0.004613075341851505</c:v>
                </c:pt>
                <c:pt idx="1">
                  <c:v>0.03266125123514486</c:v>
                </c:pt>
                <c:pt idx="2">
                  <c:v>0.03960886650560257</c:v>
                </c:pt>
                <c:pt idx="3">
                  <c:v>0.10264225876507278</c:v>
                </c:pt>
                <c:pt idx="4">
                  <c:v>0.07797939168819737</c:v>
                </c:pt>
                <c:pt idx="5">
                  <c:v>0.19239856362581084</c:v>
                </c:pt>
                <c:pt idx="6">
                  <c:v>0.1386646901343113</c:v>
                </c:pt>
                <c:pt idx="7">
                  <c:v>0.16396121064406335</c:v>
                </c:pt>
                <c:pt idx="8">
                  <c:v>0.09370533800301925</c:v>
                </c:pt>
                <c:pt idx="9">
                  <c:v>0.11048433862710456</c:v>
                </c:pt>
                <c:pt idx="10">
                  <c:v>0.04328101542982163</c:v>
                </c:pt>
              </c:numCache>
            </c:numRef>
          </c:yVal>
          <c:smooth val="0"/>
        </c:ser>
        <c:axId val="60738275"/>
        <c:axId val="9773564"/>
      </c:scatterChart>
      <c:valAx>
        <c:axId val="6073827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crossBetween val="midCat"/>
        <c:dispUnits/>
        <c:majorUnit val="1"/>
      </c:valAx>
      <c:valAx>
        <c:axId val="977356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c!$R$6:$AG$6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c!$R$29:$AG$29</c:f>
              <c:numCache>
                <c:ptCount val="16"/>
                <c:pt idx="0">
                  <c:v>0.0013435952251090644</c:v>
                </c:pt>
                <c:pt idx="1">
                  <c:v>0.010527162170411929</c:v>
                </c:pt>
                <c:pt idx="2">
                  <c:v>0.019774183673946382</c:v>
                </c:pt>
                <c:pt idx="3">
                  <c:v>0.046817754243272516</c:v>
                </c:pt>
                <c:pt idx="4">
                  <c:v>0.05976912093753652</c:v>
                </c:pt>
                <c:pt idx="5">
                  <c:v>0.10478740379130515</c:v>
                </c:pt>
                <c:pt idx="6">
                  <c:v>0.1205059500753559</c:v>
                </c:pt>
                <c:pt idx="7">
                  <c:v>0.1416921130224487</c:v>
                </c:pt>
                <c:pt idx="8">
                  <c:v>0.13489016353144032</c:v>
                </c:pt>
                <c:pt idx="9">
                  <c:v>0.12568085630407563</c:v>
                </c:pt>
                <c:pt idx="10">
                  <c:v>0.1012809181494094</c:v>
                </c:pt>
                <c:pt idx="11">
                  <c:v>0.06489410740006005</c:v>
                </c:pt>
                <c:pt idx="12">
                  <c:v>0.0406753523157086</c:v>
                </c:pt>
                <c:pt idx="13">
                  <c:v>0.01712044091155869</c:v>
                </c:pt>
                <c:pt idx="14">
                  <c:v>0.007936132504191954</c:v>
                </c:pt>
                <c:pt idx="15">
                  <c:v>0.002304745744169313</c:v>
                </c:pt>
              </c:numCache>
            </c:numRef>
          </c:yVal>
          <c:smooth val="0"/>
        </c:ser>
        <c:axId val="20853213"/>
        <c:axId val="53461190"/>
      </c:scatterChart>
      <c:valAx>
        <c:axId val="2085321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crossBetween val="midCat"/>
        <c:dispUnits/>
        <c:majorUnit val="1"/>
      </c:valAx>
      <c:valAx>
        <c:axId val="5346119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c!$R$6:$AL$6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c!$R$36:$AL$36</c:f>
              <c:numCache>
                <c:ptCount val="21"/>
                <c:pt idx="0">
                  <c:v>0.00015460119534965047</c:v>
                </c:pt>
                <c:pt idx="1">
                  <c:v>0.0013735829282783569</c:v>
                </c:pt>
                <c:pt idx="2">
                  <c:v>0.0038686044122106136</c:v>
                </c:pt>
                <c:pt idx="3">
                  <c:v>0.010655409745079789</c:v>
                </c:pt>
                <c:pt idx="4">
                  <c:v>0.020243172451657396</c:v>
                </c:pt>
                <c:pt idx="5">
                  <c:v>0.037256514004194</c:v>
                </c:pt>
                <c:pt idx="6">
                  <c:v>0.057192112869970245</c:v>
                </c:pt>
                <c:pt idx="7">
                  <c:v>0.08037283406174547</c:v>
                </c:pt>
                <c:pt idx="8">
                  <c:v>0.10313474707277732</c:v>
                </c:pt>
                <c:pt idx="9">
                  <c:v>0.11786356674711974</c:v>
                </c:pt>
                <c:pt idx="10">
                  <c:v>0.1259198392219022</c:v>
                </c:pt>
                <c:pt idx="11">
                  <c:v>0.11950418074795764</c:v>
                </c:pt>
                <c:pt idx="12">
                  <c:v>0.1059947099798173</c:v>
                </c:pt>
                <c:pt idx="13">
                  <c:v>0.0830819689572409</c:v>
                </c:pt>
                <c:pt idx="14">
                  <c:v>0.05940544152132868</c:v>
                </c:pt>
                <c:pt idx="15">
                  <c:v>0.03775730782090352</c:v>
                </c:pt>
                <c:pt idx="16">
                  <c:v>0.02046316096234295</c:v>
                </c:pt>
                <c:pt idx="17">
                  <c:v>0.010221754544687905</c:v>
                </c:pt>
                <c:pt idx="18">
                  <c:v>0.0038850152610957634</c:v>
                </c:pt>
                <c:pt idx="19">
                  <c:v>0.001344548133372742</c:v>
                </c:pt>
                <c:pt idx="20">
                  <c:v>0.0003069273609678814</c:v>
                </c:pt>
              </c:numCache>
            </c:numRef>
          </c:yVal>
          <c:smooth val="0"/>
        </c:ser>
        <c:axId val="11388663"/>
        <c:axId val="35389104"/>
      </c:scatterChart>
      <c:valAx>
        <c:axId val="11388663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crossBetween val="midCat"/>
        <c:dispUnits/>
        <c:majorUnit val="1"/>
      </c:valAx>
      <c:valAx>
        <c:axId val="3538910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c!$R$6:$AQ$6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c!$R$43:$AQ$43</c:f>
              <c:numCache>
                <c:ptCount val="26"/>
                <c:pt idx="0">
                  <c:v>4.829022907449956E-06</c:v>
                </c:pt>
                <c:pt idx="1">
                  <c:v>4.6550194061065184E-05</c:v>
                </c:pt>
                <c:pt idx="2">
                  <c:v>0.00020161905547112004</c:v>
                </c:pt>
                <c:pt idx="3">
                  <c:v>0.0009011933269317557</c:v>
                </c:pt>
                <c:pt idx="4">
                  <c:v>0.0025463332818667045</c:v>
                </c:pt>
                <c:pt idx="5">
                  <c:v>0.006463869711072768</c:v>
                </c:pt>
                <c:pt idx="6">
                  <c:v>0.013227339869073757</c:v>
                </c:pt>
                <c:pt idx="7">
                  <c:v>0.02439041673641638</c:v>
                </c:pt>
                <c:pt idx="8">
                  <c:v>0.03988895249810721</c:v>
                </c:pt>
                <c:pt idx="9">
                  <c:v>0.05892055399908526</c:v>
                </c:pt>
                <c:pt idx="10">
                  <c:v>0.07989604041107555</c:v>
                </c:pt>
                <c:pt idx="11">
                  <c:v>0.09864269856257253</c:v>
                </c:pt>
                <c:pt idx="12">
                  <c:v>0.11257669517570715</c:v>
                </c:pt>
                <c:pt idx="13">
                  <c:v>0.11774785221431729</c:v>
                </c:pt>
                <c:pt idx="14">
                  <c:v>0.11369390241403701</c:v>
                </c:pt>
                <c:pt idx="15">
                  <c:v>0.10075863874193446</c:v>
                </c:pt>
                <c:pt idx="16">
                  <c:v>0.0817151599978167</c:v>
                </c:pt>
                <c:pt idx="17">
                  <c:v>0.06059334069620667</c:v>
                </c:pt>
                <c:pt idx="18">
                  <c:v>0.04048168601111028</c:v>
                </c:pt>
                <c:pt idx="19">
                  <c:v>0.02445401837583632</c:v>
                </c:pt>
                <c:pt idx="20">
                  <c:v>0.013089553300946584</c:v>
                </c:pt>
                <c:pt idx="21">
                  <c:v>0.006153168572526146</c:v>
                </c:pt>
                <c:pt idx="22">
                  <c:v>0.002517642638302969</c:v>
                </c:pt>
                <c:pt idx="23">
                  <c:v>0.0008303436822196992</c:v>
                </c:pt>
                <c:pt idx="24">
                  <c:v>0.0002216953533350224</c:v>
                </c:pt>
                <c:pt idx="25">
                  <c:v>3.5906157062284E-05</c:v>
                </c:pt>
              </c:numCache>
            </c:numRef>
          </c:yVal>
          <c:smooth val="0"/>
        </c:ser>
        <c:axId val="50066481"/>
        <c:axId val="47945146"/>
      </c:scatterChart>
      <c:valAx>
        <c:axId val="50066481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crossBetween val="midCat"/>
        <c:dispUnits/>
        <c:majorUnit val="5"/>
      </c:valAx>
      <c:valAx>
        <c:axId val="4794514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c!$R$6:$AV$6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c!$R$50:$AV$50</c:f>
              <c:numCache>
                <c:ptCount val="31"/>
                <c:pt idx="0">
                  <c:v>4.846415206908461E-07</c:v>
                </c:pt>
                <c:pt idx="1">
                  <c:v>4.989068251109845E-06</c:v>
                </c:pt>
                <c:pt idx="2">
                  <c:v>2.4414094961692E-05</c:v>
                </c:pt>
                <c:pt idx="3">
                  <c:v>0.00011588449756705088</c:v>
                </c:pt>
                <c:pt idx="4">
                  <c:v>0.0003758291866217297</c:v>
                </c:pt>
                <c:pt idx="5">
                  <c:v>0.0010923644250135042</c:v>
                </c:pt>
                <c:pt idx="6">
                  <c:v>0.002645448515681465</c:v>
                </c:pt>
                <c:pt idx="7">
                  <c:v>0.005741515786763324</c:v>
                </c:pt>
                <c:pt idx="8">
                  <c:v>0.011120479070720135</c:v>
                </c:pt>
                <c:pt idx="9">
                  <c:v>0.01952029804716628</c:v>
                </c:pt>
                <c:pt idx="10">
                  <c:v>0.031438233560327794</c:v>
                </c:pt>
                <c:pt idx="11">
                  <c:v>0.04650801370130494</c:v>
                </c:pt>
                <c:pt idx="12">
                  <c:v>0.06378653167166373</c:v>
                </c:pt>
                <c:pt idx="13">
                  <c:v>0.0811258457306949</c:v>
                </c:pt>
                <c:pt idx="14">
                  <c:v>0.09602397957467725</c:v>
                </c:pt>
                <c:pt idx="15">
                  <c:v>0.10584846125238632</c:v>
                </c:pt>
                <c:pt idx="16">
                  <c:v>0.10863941318057423</c:v>
                </c:pt>
                <c:pt idx="17">
                  <c:v>0.10386508164881332</c:v>
                </c:pt>
                <c:pt idx="18">
                  <c:v>0.09224472723362015</c:v>
                </c:pt>
                <c:pt idx="19">
                  <c:v>0.07602526241257851</c:v>
                </c:pt>
                <c:pt idx="20">
                  <c:v>0.05789830633237157</c:v>
                </c:pt>
                <c:pt idx="21">
                  <c:v>0.04058361633927211</c:v>
                </c:pt>
                <c:pt idx="22">
                  <c:v>0.026063623133031396</c:v>
                </c:pt>
                <c:pt idx="23">
                  <c:v>0.015209208038359127</c:v>
                </c:pt>
                <c:pt idx="24">
                  <c:v>0.008020918637241215</c:v>
                </c:pt>
                <c:pt idx="25">
                  <c:v>0.003769762902015616</c:v>
                </c:pt>
                <c:pt idx="26">
                  <c:v>0.0015560560228703925</c:v>
                </c:pt>
                <c:pt idx="27">
                  <c:v>0.0005521596413630427</c:v>
                </c:pt>
                <c:pt idx="28">
                  <c:v>0.00015903028301532965</c:v>
                </c:pt>
                <c:pt idx="29">
                  <c:v>3.540250965013516E-05</c:v>
                </c:pt>
                <c:pt idx="30">
                  <c:v>4.658859902219199E-06</c:v>
                </c:pt>
              </c:numCache>
            </c:numRef>
          </c:yVal>
          <c:smooth val="0"/>
        </c:ser>
        <c:axId val="28853131"/>
        <c:axId val="58351588"/>
      </c:scatterChart>
      <c:valAx>
        <c:axId val="2885313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crossBetween val="midCat"/>
        <c:dispUnits/>
        <c:majorUnit val="5"/>
      </c:valAx>
      <c:valAx>
        <c:axId val="5835158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c!$R$6:$BA$6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c!$R$57:$BA$57</c:f>
              <c:numCache>
                <c:ptCount val="36"/>
                <c:pt idx="0">
                  <c:v>1.2115313130366202E-07</c:v>
                </c:pt>
                <c:pt idx="1">
                  <c:v>1.4581149767769386E-06</c:v>
                </c:pt>
                <c:pt idx="2">
                  <c:v>8.291198975383349E-06</c:v>
                </c:pt>
                <c:pt idx="3">
                  <c:v>3.9840868962156935E-05</c:v>
                </c:pt>
                <c:pt idx="4">
                  <c:v>0.00014599175398572327</c:v>
                </c:pt>
                <c:pt idx="5">
                  <c:v>0.0004444444558056234</c:v>
                </c:pt>
                <c:pt idx="6">
                  <c:v>0.0011680966855657435</c:v>
                </c:pt>
                <c:pt idx="7">
                  <c:v>0.002685141627286359</c:v>
                </c:pt>
                <c:pt idx="8">
                  <c:v>0.005552508460765239</c:v>
                </c:pt>
                <c:pt idx="9">
                  <c:v>0.01037212741173304</c:v>
                </c:pt>
                <c:pt idx="10">
                  <c:v>0.01775993696857604</c:v>
                </c:pt>
                <c:pt idx="11">
                  <c:v>0.028028979868894112</c:v>
                </c:pt>
                <c:pt idx="12">
                  <c:v>0.041004196398340347</c:v>
                </c:pt>
                <c:pt idx="13">
                  <c:v>0.055895908384361495</c:v>
                </c:pt>
                <c:pt idx="14">
                  <c:v>0.07114875602705134</c:v>
                </c:pt>
                <c:pt idx="15">
                  <c:v>0.08485782563883096</c:v>
                </c:pt>
                <c:pt idx="16">
                  <c:v>0.09492441766847722</c:v>
                </c:pt>
                <c:pt idx="17">
                  <c:v>0.0997648012010389</c:v>
                </c:pt>
                <c:pt idx="18">
                  <c:v>0.09858234166678584</c:v>
                </c:pt>
                <c:pt idx="19">
                  <c:v>0.0916142890939627</c:v>
                </c:pt>
                <c:pt idx="20">
                  <c:v>0.08012147955379029</c:v>
                </c:pt>
                <c:pt idx="21">
                  <c:v>0.06589785980764358</c:v>
                </c:pt>
                <c:pt idx="22">
                  <c:v>0.05099538442199004</c:v>
                </c:pt>
                <c:pt idx="23">
                  <c:v>0.037097019337406334</c:v>
                </c:pt>
                <c:pt idx="24">
                  <c:v>0.025354038855547968</c:v>
                </c:pt>
                <c:pt idx="25">
                  <c:v>0.016260883896515824</c:v>
                </c:pt>
                <c:pt idx="26">
                  <c:v>0.009752748205021793</c:v>
                </c:pt>
                <c:pt idx="27">
                  <c:v>0.00545489844275277</c:v>
                </c:pt>
                <c:pt idx="28">
                  <c:v>0.00282290089176207</c:v>
                </c:pt>
                <c:pt idx="29">
                  <c:v>0.001342063784987234</c:v>
                </c:pt>
                <c:pt idx="30">
                  <c:v>0.000578972106435528</c:v>
                </c:pt>
                <c:pt idx="31">
                  <c:v>0.0002222551873223804</c:v>
                </c:pt>
                <c:pt idx="32">
                  <c:v>7.451689850865427E-05</c:v>
                </c:pt>
                <c:pt idx="33">
                  <c:v>2.0528852742553667E-05</c:v>
                </c:pt>
                <c:pt idx="34">
                  <c:v>4.39874638176014E-06</c:v>
                </c:pt>
                <c:pt idx="35">
                  <c:v>5.76363685111663E-07</c:v>
                </c:pt>
              </c:numCache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crossBetween val="midCat"/>
        <c:dispUnits/>
        <c:majorUnit val="5"/>
      </c:valAx>
      <c:valAx>
        <c:axId val="2885815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224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c!$R$6:$BZ$6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c!$R$64:$BZ$64</c:f>
              <c:numCache>
                <c:ptCount val="61"/>
                <c:pt idx="0">
                  <c:v>9.90654437954643E-09</c:v>
                </c:pt>
                <c:pt idx="1">
                  <c:v>1.3620352253845554E-07</c:v>
                </c:pt>
                <c:pt idx="2">
                  <c:v>9.009974999686086E-07</c:v>
                </c:pt>
                <c:pt idx="3">
                  <c:v>4.65252276167028E-06</c:v>
                </c:pt>
                <c:pt idx="4">
                  <c:v>1.8916243211042045E-05</c:v>
                </c:pt>
                <c:pt idx="5">
                  <c:v>6.379816009742665E-05</c:v>
                </c:pt>
                <c:pt idx="6">
                  <c:v>0.0001849679699131629</c:v>
                </c:pt>
                <c:pt idx="7">
                  <c:v>0.0004717134574922927</c:v>
                </c:pt>
                <c:pt idx="8">
                  <c:v>0.0010811239852816818</c:v>
                </c:pt>
                <c:pt idx="9">
                  <c:v>0.0022527657874351474</c:v>
                </c:pt>
                <c:pt idx="10">
                  <c:v>0.004318295914956533</c:v>
                </c:pt>
                <c:pt idx="11">
                  <c:v>0.00767375473183808</c:v>
                </c:pt>
                <c:pt idx="12">
                  <c:v>0.012723770623582136</c:v>
                </c:pt>
                <c:pt idx="13">
                  <c:v>0.019787080735035083</c:v>
                </c:pt>
                <c:pt idx="14">
                  <c:v>0.028958605038514815</c:v>
                </c:pt>
                <c:pt idx="15">
                  <c:v>0.040019799033128106</c:v>
                </c:pt>
                <c:pt idx="16">
                  <c:v>0.052325544485799624</c:v>
                </c:pt>
                <c:pt idx="17">
                  <c:v>0.06484601734493495</c:v>
                </c:pt>
                <c:pt idx="18">
                  <c:v>0.07626286268062925</c:v>
                </c:pt>
                <c:pt idx="19">
                  <c:v>0.08516918046491757</c:v>
                </c:pt>
                <c:pt idx="20">
                  <c:v>0.09037402430865055</c:v>
                </c:pt>
                <c:pt idx="21">
                  <c:v>0.09110777106066519</c:v>
                </c:pt>
                <c:pt idx="22">
                  <c:v>0.08725984473321897</c:v>
                </c:pt>
                <c:pt idx="23">
                  <c:v>0.07936022754128963</c:v>
                </c:pt>
                <c:pt idx="24">
                  <c:v>0.06849487456869466</c:v>
                </c:pt>
                <c:pt idx="25">
                  <c:v>0.05606209692215812</c:v>
                </c:pt>
                <c:pt idx="26">
                  <c:v>0.043464115724926825</c:v>
                </c:pt>
                <c:pt idx="27">
                  <c:v>0.031890904232032405</c:v>
                </c:pt>
                <c:pt idx="28">
                  <c:v>0.022109841040009195</c:v>
                </c:pt>
                <c:pt idx="29">
                  <c:v>0.014462192151979431</c:v>
                </c:pt>
                <c:pt idx="30">
                  <c:v>0.0089044453795824</c:v>
                </c:pt>
                <c:pt idx="31">
                  <c:v>0.005141852628254928</c:v>
                </c:pt>
                <c:pt idx="32">
                  <c:v>0.0027731856389813345</c:v>
                </c:pt>
                <c:pt idx="33">
                  <c:v>0.0013863465297614718</c:v>
                </c:pt>
                <c:pt idx="34">
                  <c:v>0.0006372840904013884</c:v>
                </c:pt>
                <c:pt idx="35">
                  <c:v>0.0002658659408139638</c:v>
                </c:pt>
                <c:pt idx="36">
                  <c:v>9.880314542472479E-05</c:v>
                </c:pt>
                <c:pt idx="37">
                  <c:v>3.196395872258167E-05</c:v>
                </c:pt>
                <c:pt idx="38">
                  <c:v>8.504280920060334E-06</c:v>
                </c:pt>
                <c:pt idx="39">
                  <c:v>1.745388952707028E-06</c:v>
                </c:pt>
                <c:pt idx="40">
                  <c:v>2.1444746408883708E-07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58396831"/>
        <c:axId val="55809432"/>
      </c:scatterChart>
      <c:valAx>
        <c:axId val="5839683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crossBetween val="midCat"/>
        <c:dispUnits/>
        <c:majorUnit val="5"/>
      </c:valAx>
      <c:valAx>
        <c:axId val="5580943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683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c!$R$6:$BK$6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c!$R$71:$BK$71</c:f>
              <c:numCache>
                <c:ptCount val="46"/>
                <c:pt idx="0">
                  <c:v>1.065169726413289E-09</c:v>
                </c:pt>
                <c:pt idx="1">
                  <c:v>1.6091589347697245E-08</c:v>
                </c:pt>
                <c:pt idx="2">
                  <c:v>1.1923410907982906E-07</c:v>
                </c:pt>
                <c:pt idx="3">
                  <c:v>6.682351730267001E-07</c:v>
                </c:pt>
                <c:pt idx="4">
                  <c:v>2.972263531312602E-06</c:v>
                </c:pt>
                <c:pt idx="5">
                  <c:v>1.1013267247542367E-05</c:v>
                </c:pt>
                <c:pt idx="6">
                  <c:v>3.514015858018945E-05</c:v>
                </c:pt>
                <c:pt idx="7">
                  <c:v>9.869957939492913E-05</c:v>
                </c:pt>
                <c:pt idx="8">
                  <c:v>0.00024876612879926757</c:v>
                </c:pt>
                <c:pt idx="9">
                  <c:v>0.0005699431968453686</c:v>
                </c:pt>
                <c:pt idx="10">
                  <c:v>0.0012000674058432435</c:v>
                </c:pt>
                <c:pt idx="11">
                  <c:v>0.0023416959292615986</c:v>
                </c:pt>
                <c:pt idx="12">
                  <c:v>0.004262734372175143</c:v>
                </c:pt>
                <c:pt idx="13">
                  <c:v>0.007279354100994107</c:v>
                </c:pt>
                <c:pt idx="14">
                  <c:v>0.011709959051494606</c:v>
                </c:pt>
                <c:pt idx="15">
                  <c:v>0.01780924873821001</c:v>
                </c:pt>
                <c:pt idx="16">
                  <c:v>0.025677309258365276</c:v>
                </c:pt>
                <c:pt idx="17">
                  <c:v>0.0351758520902833</c:v>
                </c:pt>
                <c:pt idx="18">
                  <c:v>0.045869659540558515</c:v>
                </c:pt>
                <c:pt idx="19">
                  <c:v>0.05701138605932066</c:v>
                </c:pt>
                <c:pt idx="20">
                  <c:v>0.06761544841680037</c:v>
                </c:pt>
                <c:pt idx="21">
                  <c:v>0.07657469550513893</c:v>
                </c:pt>
                <c:pt idx="22">
                  <c:v>0.08285381680535008</c:v>
                </c:pt>
                <c:pt idx="23">
                  <c:v>0.08567614800416166</c:v>
                </c:pt>
                <c:pt idx="24">
                  <c:v>0.08467447493672511</c:v>
                </c:pt>
                <c:pt idx="25">
                  <c:v>0.07998008764567763</c:v>
                </c:pt>
                <c:pt idx="26">
                  <c:v>0.0721794733759482</c:v>
                </c:pt>
                <c:pt idx="27">
                  <c:v>0.06221604269849017</c:v>
                </c:pt>
                <c:pt idx="28">
                  <c:v>0.05119154330559386</c:v>
                </c:pt>
                <c:pt idx="29">
                  <c:v>0.04017868977695171</c:v>
                </c:pt>
                <c:pt idx="30">
                  <c:v>0.030056865242124253</c:v>
                </c:pt>
                <c:pt idx="31">
                  <c:v>0.02140520715815869</c:v>
                </c:pt>
                <c:pt idx="32">
                  <c:v>0.014494212379225591</c:v>
                </c:pt>
                <c:pt idx="33">
                  <c:v>0.009314330593694044</c:v>
                </c:pt>
                <c:pt idx="34">
                  <c:v>0.0056683769355425715</c:v>
                </c:pt>
                <c:pt idx="35">
                  <c:v>0.003257484682206425</c:v>
                </c:pt>
                <c:pt idx="36">
                  <c:v>0.0017605264848520638</c:v>
                </c:pt>
                <c:pt idx="37">
                  <c:v>0.0008907888867549723</c:v>
                </c:pt>
                <c:pt idx="38">
                  <c:v>0.00041880585371620934</c:v>
                </c:pt>
                <c:pt idx="39">
                  <c:v>0.0001814616222731959</c:v>
                </c:pt>
                <c:pt idx="40">
                  <c:v>7.154972345073339E-05</c:v>
                </c:pt>
                <c:pt idx="41">
                  <c:v>2.5197531494318483E-05</c:v>
                </c:pt>
                <c:pt idx="42">
                  <c:v>7.755507347386107E-06</c:v>
                </c:pt>
                <c:pt idx="43">
                  <c:v>1.9734547048301955E-06</c:v>
                </c:pt>
                <c:pt idx="44">
                  <c:v>3.903889862487261E-07</c:v>
                </c:pt>
                <c:pt idx="45">
                  <c:v>4.731768461646674E-08</c:v>
                </c:pt>
              </c:numCache>
            </c:numRef>
          </c:yVal>
          <c:smooth val="0"/>
        </c:ser>
        <c:axId val="32522841"/>
        <c:axId val="24270114"/>
      </c:scatterChart>
      <c:valAx>
        <c:axId val="32522841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crossBetween val="midCat"/>
        <c:dispUnits/>
        <c:majorUnit val="10"/>
      </c:valAx>
      <c:valAx>
        <c:axId val="2427011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284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'c1'!$D$20:$D$25</c:f>
              <c:numCache/>
            </c:numRef>
          </c:xVal>
          <c:yVal>
            <c:numRef>
              <c:f>'c1'!$E$20:$E$25</c:f>
              <c:numCache/>
            </c:numRef>
          </c:yVal>
          <c:smooth val="0"/>
        </c:ser>
        <c:axId val="13962773"/>
        <c:axId val="58556094"/>
      </c:scatterChart>
      <c:valAx>
        <c:axId val="1396277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crossBetween val="midCat"/>
        <c:dispUnits/>
        <c:majorUnit val="1"/>
      </c:valAx>
      <c:valAx>
        <c:axId val="5855609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c!$R$6:$BP$6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c!$R$78:$BP$78</c:f>
              <c:numCache>
                <c:ptCount val="51"/>
                <c:pt idx="0">
                  <c:v>4.7168681872015525E-11</c:v>
                </c:pt>
                <c:pt idx="1">
                  <c:v>1.0555050641747836E-09</c:v>
                </c:pt>
                <c:pt idx="2">
                  <c:v>1.0611903565584405E-08</c:v>
                </c:pt>
                <c:pt idx="3">
                  <c:v>7.04981007709648E-08</c:v>
                </c:pt>
                <c:pt idx="4">
                  <c:v>3.6748334638313356E-07</c:v>
                </c:pt>
                <c:pt idx="5">
                  <c:v>1.5695938094146583E-06</c:v>
                </c:pt>
                <c:pt idx="6">
                  <c:v>5.699719452921147E-06</c:v>
                </c:pt>
                <c:pt idx="7">
                  <c:v>1.806427142799341E-05</c:v>
                </c:pt>
                <c:pt idx="8">
                  <c:v>5.093216684605333E-05</c:v>
                </c:pt>
                <c:pt idx="9">
                  <c:v>0.00012978537387846206</c:v>
                </c:pt>
                <c:pt idx="10">
                  <c:v>0.00030237400766230254</c:v>
                </c:pt>
                <c:pt idx="11">
                  <c:v>0.0006502992297735955</c:v>
                </c:pt>
                <c:pt idx="12">
                  <c:v>0.0013007758696098632</c:v>
                </c:pt>
                <c:pt idx="13">
                  <c:v>0.002434805433704472</c:v>
                </c:pt>
                <c:pt idx="14">
                  <c:v>0.004286453450363054</c:v>
                </c:pt>
                <c:pt idx="15">
                  <c:v>0.007126092249649948</c:v>
                </c:pt>
                <c:pt idx="16">
                  <c:v>0.011225407157861014</c:v>
                </c:pt>
                <c:pt idx="17">
                  <c:v>0.01680091443866117</c:v>
                </c:pt>
                <c:pt idx="18">
                  <c:v>0.023945505916450574</c:v>
                </c:pt>
                <c:pt idx="19">
                  <c:v>0.03255981827812854</c:v>
                </c:pt>
                <c:pt idx="20">
                  <c:v>0.04230005646698377</c:v>
                </c:pt>
                <c:pt idx="21">
                  <c:v>0.05256889421457085</c:v>
                </c:pt>
                <c:pt idx="22">
                  <c:v>0.06255194445308328</c:v>
                </c:pt>
                <c:pt idx="23">
                  <c:v>0.07131545605888798</c:v>
                </c:pt>
                <c:pt idx="24">
                  <c:v>0.07794317423224892</c:v>
                </c:pt>
                <c:pt idx="25">
                  <c:v>0.08168810085652294</c:v>
                </c:pt>
                <c:pt idx="26">
                  <c:v>0.08211158036585973</c:v>
                </c:pt>
                <c:pt idx="27">
                  <c:v>0.07916182537587238</c:v>
                </c:pt>
                <c:pt idx="28">
                  <c:v>0.07318918253365564</c:v>
                </c:pt>
                <c:pt idx="29">
                  <c:v>0.06487680687992273</c:v>
                </c:pt>
                <c:pt idx="30">
                  <c:v>0.055116187703233274</c:v>
                </c:pt>
                <c:pt idx="31">
                  <c:v>0.04485446533805635</c:v>
                </c:pt>
                <c:pt idx="32">
                  <c:v>0.034944699697879236</c:v>
                </c:pt>
                <c:pt idx="33">
                  <c:v>0.02604178905858805</c:v>
                </c:pt>
                <c:pt idx="34">
                  <c:v>0.018545590561896863</c:v>
                </c:pt>
                <c:pt idx="35">
                  <c:v>0.01260560072625416</c:v>
                </c:pt>
                <c:pt idx="36">
                  <c:v>0.008165766827667228</c:v>
                </c:pt>
                <c:pt idx="37">
                  <c:v>0.005031560256220158</c:v>
                </c:pt>
                <c:pt idx="38">
                  <c:v>0.002942257315532683</c:v>
                </c:pt>
                <c:pt idx="39">
                  <c:v>0.0016278023424108714</c:v>
                </c:pt>
                <c:pt idx="40">
                  <c:v>0.0008488001307333296</c:v>
                </c:pt>
                <c:pt idx="41">
                  <c:v>0.0004151233425760814</c:v>
                </c:pt>
                <c:pt idx="42">
                  <c:v>0.00018916997228421052</c:v>
                </c:pt>
                <c:pt idx="43">
                  <c:v>7.967562667603635E-05</c:v>
                </c:pt>
                <c:pt idx="44">
                  <c:v>3.0659301411286445E-05</c:v>
                </c:pt>
                <c:pt idx="45">
                  <c:v>1.0614293845056115E-05</c:v>
                </c:pt>
                <c:pt idx="46">
                  <c:v>3.2343498798820458E-06</c:v>
                </c:pt>
                <c:pt idx="47">
                  <c:v>8.351077744739953E-07</c:v>
                </c:pt>
                <c:pt idx="48">
                  <c:v>1.729679188833797E-07</c:v>
                </c:pt>
                <c:pt idx="49">
                  <c:v>2.5099297234523856E-08</c:v>
                </c:pt>
                <c:pt idx="50">
                  <c:v>1.6889527386667059E-09</c:v>
                </c:pt>
              </c:numCache>
            </c:numRef>
          </c:yVal>
          <c:smooth val="0"/>
        </c:ser>
        <c:axId val="17104435"/>
        <c:axId val="19722188"/>
      </c:scatterChart>
      <c:valAx>
        <c:axId val="17104435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 val="autoZero"/>
        <c:crossBetween val="midCat"/>
        <c:dispUnits/>
        <c:majorUnit val="10"/>
      </c:valAx>
      <c:valAx>
        <c:axId val="1972218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c!$R$6:$BU$6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c!$R$85:$BU$85</c:f>
              <c:numCache>
                <c:ptCount val="56"/>
                <c:pt idx="0">
                  <c:v>8.53728013601673E-12</c:v>
                </c:pt>
                <c:pt idx="1">
                  <c:v>2.0253354186467334E-10</c:v>
                </c:pt>
                <c:pt idx="2">
                  <c:v>2.1820348884286623E-09</c:v>
                </c:pt>
                <c:pt idx="3">
                  <c:v>1.544814792769382E-08</c:v>
                </c:pt>
                <c:pt idx="4">
                  <c:v>8.484934994902578E-08</c:v>
                </c:pt>
                <c:pt idx="5">
                  <c:v>3.82196456771755E-07</c:v>
                </c:pt>
                <c:pt idx="6">
                  <c:v>1.4627773375645062E-06</c:v>
                </c:pt>
                <c:pt idx="7">
                  <c:v>4.884868208821699E-06</c:v>
                </c:pt>
                <c:pt idx="8">
                  <c:v>1.4513010356123904E-05</c:v>
                </c:pt>
                <c:pt idx="9">
                  <c:v>3.8963372132866466E-05</c:v>
                </c:pt>
                <c:pt idx="10">
                  <c:v>9.566911588430623E-05</c:v>
                </c:pt>
                <c:pt idx="11">
                  <c:v>0.0002169095056845395</c:v>
                </c:pt>
                <c:pt idx="12">
                  <c:v>0.0004576747310608115</c:v>
                </c:pt>
                <c:pt idx="13">
                  <c:v>0.000904352824667888</c:v>
                </c:pt>
                <c:pt idx="14">
                  <c:v>0.0016822303162466053</c:v>
                </c:pt>
                <c:pt idx="15">
                  <c:v>0.0029583899497363703</c:v>
                </c:pt>
                <c:pt idx="16">
                  <c:v>0.004936205407134676</c:v>
                </c:pt>
                <c:pt idx="17">
                  <c:v>0.00783769277049172</c:v>
                </c:pt>
                <c:pt idx="18">
                  <c:v>0.011871673130956576</c:v>
                </c:pt>
                <c:pt idx="19">
                  <c:v>0.01718965796422375</c:v>
                </c:pt>
                <c:pt idx="20">
                  <c:v>0.023834320562166944</c:v>
                </c:pt>
                <c:pt idx="21">
                  <c:v>0.0316916133467536</c:v>
                </c:pt>
                <c:pt idx="22">
                  <c:v>0.04045855583183812</c:v>
                </c:pt>
                <c:pt idx="23">
                  <c:v>0.049638953101867285</c:v>
                </c:pt>
                <c:pt idx="24">
                  <c:v>0.05857666993010311</c:v>
                </c:pt>
                <c:pt idx="25">
                  <c:v>0.0665249486249906</c:v>
                </c:pt>
                <c:pt idx="26">
                  <c:v>0.07274562938719352</c:v>
                </c:pt>
                <c:pt idx="27">
                  <c:v>0.07661913210283416</c:v>
                </c:pt>
                <c:pt idx="28">
                  <c:v>0.0777437922394281</c:v>
                </c:pt>
                <c:pt idx="29">
                  <c:v>0.07600356667347367</c:v>
                </c:pt>
                <c:pt idx="30">
                  <c:v>0.07158680075600826</c:v>
                </c:pt>
                <c:pt idx="31">
                  <c:v>0.06495449634033386</c:v>
                </c:pt>
                <c:pt idx="32">
                  <c:v>0.05676251059631863</c:v>
                </c:pt>
                <c:pt idx="33">
                  <c:v>0.04775753780290423</c:v>
                </c:pt>
                <c:pt idx="34">
                  <c:v>0.03866824363589158</c:v>
                </c:pt>
                <c:pt idx="35">
                  <c:v>0.030112572513188385</c:v>
                </c:pt>
                <c:pt idx="36">
                  <c:v>0.022538033889548233</c:v>
                </c:pt>
                <c:pt idx="37">
                  <c:v>0.01619882460448262</c:v>
                </c:pt>
                <c:pt idx="38">
                  <c:v>0.011168608091776114</c:v>
                </c:pt>
                <c:pt idx="39">
                  <c:v>0.007377674796171086</c:v>
                </c:pt>
                <c:pt idx="40">
                  <c:v>0.0046621347472322675</c:v>
                </c:pt>
                <c:pt idx="41">
                  <c:v>0.002813200359578225</c:v>
                </c:pt>
                <c:pt idx="42">
                  <c:v>0.0016172909683316492</c:v>
                </c:pt>
                <c:pt idx="43">
                  <c:v>0.0008833880473504448</c:v>
                </c:pt>
                <c:pt idx="44">
                  <c:v>0.0004568812965958102</c:v>
                </c:pt>
                <c:pt idx="45">
                  <c:v>0.0002227809477248187</c:v>
                </c:pt>
                <c:pt idx="46">
                  <c:v>0.00010186772793950558</c:v>
                </c:pt>
                <c:pt idx="47">
                  <c:v>4.337607925191207E-05</c:v>
                </c:pt>
                <c:pt idx="48">
                  <c:v>1.704657811435605E-05</c:v>
                </c:pt>
                <c:pt idx="49">
                  <c:v>6.108835309805409E-06</c:v>
                </c:pt>
                <c:pt idx="50">
                  <c:v>1.9633571231963733E-06</c:v>
                </c:pt>
                <c:pt idx="51">
                  <c:v>5.525622024063676E-07</c:v>
                </c:pt>
                <c:pt idx="52">
                  <c:v>1.310378984382389E-07</c:v>
                </c:pt>
                <c:pt idx="53">
                  <c:v>2.4605707691987217E-08</c:v>
                </c:pt>
                <c:pt idx="54">
                  <c:v>3.195110637658967E-09</c:v>
                </c:pt>
                <c:pt idx="55">
                  <c:v>1.9607384384742834E-10</c:v>
                </c:pt>
              </c:numCache>
            </c:numRef>
          </c:yVal>
          <c:smooth val="0"/>
        </c:ser>
        <c:axId val="43281965"/>
        <c:axId val="53993366"/>
      </c:scatterChart>
      <c:valAx>
        <c:axId val="43281965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crossBetween val="midCat"/>
        <c:dispUnits/>
        <c:majorUnit val="10"/>
      </c:valAx>
      <c:valAx>
        <c:axId val="5399336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c!$R$6:$BZ$6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c!$R$92:$BZ$92</c:f>
              <c:numCache>
                <c:ptCount val="61"/>
                <c:pt idx="0">
                  <c:v>2.9587387232550496E-12</c:v>
                </c:pt>
                <c:pt idx="1">
                  <c:v>7.108978501781475E-11</c:v>
                </c:pt>
                <c:pt idx="2">
                  <c:v>7.78079143360976E-10</c:v>
                </c:pt>
                <c:pt idx="3">
                  <c:v>5.59853354118196E-09</c:v>
                </c:pt>
                <c:pt idx="4">
                  <c:v>3.1223287060957E-08</c:v>
                </c:pt>
                <c:pt idx="5">
                  <c:v>1.4295023530485631E-07</c:v>
                </c:pt>
                <c:pt idx="6">
                  <c:v>5.56789323274637E-07</c:v>
                </c:pt>
                <c:pt idx="7">
                  <c:v>1.8948913062105507E-06</c:v>
                </c:pt>
                <c:pt idx="8">
                  <c:v>5.746075643128056E-06</c:v>
                </c:pt>
                <c:pt idx="9">
                  <c:v>1.5769242064468002E-05</c:v>
                </c:pt>
                <c:pt idx="10">
                  <c:v>3.964127843283268E-05</c:v>
                </c:pt>
                <c:pt idx="11">
                  <c:v>9.216473073944537E-05</c:v>
                </c:pt>
                <c:pt idx="12">
                  <c:v>0.00019973460670283423</c:v>
                </c:pt>
                <c:pt idx="13">
                  <c:v>0.00040603378060988417</c:v>
                </c:pt>
                <c:pt idx="14">
                  <c:v>0.0007783415864924798</c:v>
                </c:pt>
                <c:pt idx="15">
                  <c:v>0.0014130569533880202</c:v>
                </c:pt>
                <c:pt idx="16">
                  <c:v>0.0024383957488107854</c:v>
                </c:pt>
                <c:pt idx="17">
                  <c:v>0.0040116999779871414</c:v>
                </c:pt>
                <c:pt idx="18">
                  <c:v>0.00630879103103832</c:v>
                </c:pt>
                <c:pt idx="19">
                  <c:v>0.009503973668932063</c:v>
                </c:pt>
                <c:pt idx="20">
                  <c:v>0.013740662254909743</c:v>
                </c:pt>
                <c:pt idx="21">
                  <c:v>0.019095706527589365</c:v>
                </c:pt>
                <c:pt idx="22">
                  <c:v>0.025542887390648982</c:v>
                </c:pt>
                <c:pt idx="23">
                  <c:v>0.03292305379692289</c:v>
                </c:pt>
                <c:pt idx="24">
                  <c:v>0.04092990117926685</c:v>
                </c:pt>
                <c:pt idx="25">
                  <c:v>0.04911760379051646</c:v>
                </c:pt>
                <c:pt idx="26">
                  <c:v>0.05693440873540449</c:v>
                </c:pt>
                <c:pt idx="27">
                  <c:v>0.06378006173726108</c:v>
                </c:pt>
                <c:pt idx="28">
                  <c:v>0.06907936766614613</c:v>
                </c:pt>
                <c:pt idx="29">
                  <c:v>0.07236042177467326</c:v>
                </c:pt>
                <c:pt idx="30">
                  <c:v>0.07332217191806042</c:v>
                </c:pt>
                <c:pt idx="31">
                  <c:v>0.07187915079279288</c:v>
                </c:pt>
                <c:pt idx="32">
                  <c:v>0.0681736239316375</c:v>
                </c:pt>
                <c:pt idx="33">
                  <c:v>0.06255312117974882</c:v>
                </c:pt>
                <c:pt idx="34">
                  <c:v>0.05551833385124653</c:v>
                </c:pt>
                <c:pt idx="35">
                  <c:v>0.04765126049164958</c:v>
                </c:pt>
                <c:pt idx="36">
                  <c:v>0.039538406264876785</c:v>
                </c:pt>
                <c:pt idx="37">
                  <c:v>0.03170183955106631</c:v>
                </c:pt>
                <c:pt idx="38">
                  <c:v>0.02454927632087072</c:v>
                </c:pt>
                <c:pt idx="39">
                  <c:v>0.018348559345807976</c:v>
                </c:pt>
                <c:pt idx="40">
                  <c:v>0.013226307597592028</c:v>
                </c:pt>
                <c:pt idx="41">
                  <c:v>0.009186551810943583</c:v>
                </c:pt>
                <c:pt idx="42">
                  <c:v>0.006141513206687335</c:v>
                </c:pt>
                <c:pt idx="43">
                  <c:v>0.003946892742928897</c:v>
                </c:pt>
                <c:pt idx="44">
                  <c:v>0.00243467608772901</c:v>
                </c:pt>
                <c:pt idx="45">
                  <c:v>0.0014389912883406998</c:v>
                </c:pt>
                <c:pt idx="46">
                  <c:v>0.000813176665478023</c:v>
                </c:pt>
                <c:pt idx="47">
                  <c:v>0.00043823854946396535</c:v>
                </c:pt>
                <c:pt idx="48">
                  <c:v>0.0002245391528686986</c:v>
                </c:pt>
                <c:pt idx="49">
                  <c:v>0.00010896505425351421</c:v>
                </c:pt>
                <c:pt idx="50">
                  <c:v>4.9849733212060636E-05</c:v>
                </c:pt>
                <c:pt idx="51">
                  <c:v>2.137424798903118E-05</c:v>
                </c:pt>
                <c:pt idx="52">
                  <c:v>8.526013744108647E-06</c:v>
                </c:pt>
                <c:pt idx="53">
                  <c:v>3.133913370722751E-06</c:v>
                </c:pt>
                <c:pt idx="54">
                  <c:v>1.0480748273871733E-06</c:v>
                </c:pt>
                <c:pt idx="55">
                  <c:v>3.1336420307460433E-07</c:v>
                </c:pt>
                <c:pt idx="56">
                  <c:v>8.169703618456921E-08</c:v>
                </c:pt>
                <c:pt idx="57">
                  <c:v>1.7856605571420522E-08</c:v>
                </c:pt>
                <c:pt idx="58">
                  <c:v>3.0702388615521947E-09</c:v>
                </c:pt>
                <c:pt idx="59">
                  <c:v>3.648526906559297E-10</c:v>
                </c:pt>
                <c:pt idx="60">
                  <c:v>2.0883476813775007E-11</c:v>
                </c:pt>
              </c:numCache>
            </c:numRef>
          </c:yVal>
          <c:smooth val="0"/>
        </c:ser>
        <c:axId val="16178247"/>
        <c:axId val="11386496"/>
      </c:scatterChart>
      <c:valAx>
        <c:axId val="16178247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crossBetween val="midCat"/>
        <c:dispUnits/>
        <c:majorUnit val="10"/>
      </c:valAx>
      <c:valAx>
        <c:axId val="1138649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c!$R$6:$DN$6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c!$R$148:$DN$148</c:f>
              <c:numCache>
                <c:ptCount val="101"/>
                <c:pt idx="0">
                  <c:v>5.50464713482638E-19</c:v>
                </c:pt>
                <c:pt idx="1">
                  <c:v>2.1811799068788768E-17</c:v>
                </c:pt>
                <c:pt idx="2">
                  <c:v>4.104938292014283E-16</c:v>
                </c:pt>
                <c:pt idx="3">
                  <c:v>4.977637300730412E-15</c:v>
                </c:pt>
                <c:pt idx="4">
                  <c:v>4.444650364593105E-14</c:v>
                </c:pt>
                <c:pt idx="5">
                  <c:v>3.1537672467446524E-13</c:v>
                </c:pt>
                <c:pt idx="6">
                  <c:v>1.8654631114893184E-12</c:v>
                </c:pt>
                <c:pt idx="7">
                  <c:v>9.49612336260853E-12</c:v>
                </c:pt>
                <c:pt idx="8">
                  <c:v>4.255156276265581E-11</c:v>
                </c:pt>
                <c:pt idx="9">
                  <c:v>1.7072515034367412E-10</c:v>
                </c:pt>
                <c:pt idx="10">
                  <c:v>6.216562941460041E-10</c:v>
                </c:pt>
                <c:pt idx="11">
                  <c:v>2.077032734083528E-09</c:v>
                </c:pt>
                <c:pt idx="12">
                  <c:v>6.425768548187548E-09</c:v>
                </c:pt>
                <c:pt idx="13">
                  <c:v>1.8548131707128033E-08</c:v>
                </c:pt>
                <c:pt idx="14">
                  <c:v>5.027558211260244E-08</c:v>
                </c:pt>
                <c:pt idx="15">
                  <c:v>1.2866652481735092E-07</c:v>
                </c:pt>
                <c:pt idx="16">
                  <c:v>3.123577802160415E-07</c:v>
                </c:pt>
                <c:pt idx="17">
                  <c:v>7.222062508935561E-07</c:v>
                </c:pt>
                <c:pt idx="18">
                  <c:v>1.595883660131622E-06</c:v>
                </c:pt>
                <c:pt idx="19">
                  <c:v>3.3805302451378372E-06</c:v>
                </c:pt>
                <c:pt idx="20">
                  <c:v>6.882709983599765E-06</c:v>
                </c:pt>
                <c:pt idx="21">
                  <c:v>1.3499974317520676E-05</c:v>
                </c:pt>
                <c:pt idx="22">
                  <c:v>2.556196330630497E-05</c:v>
                </c:pt>
                <c:pt idx="23">
                  <c:v>4.680912903999238E-05</c:v>
                </c:pt>
                <c:pt idx="24">
                  <c:v>8.303129530113436E-05</c:v>
                </c:pt>
                <c:pt idx="25">
                  <c:v>0.00014287363132499623</c:v>
                </c:pt>
                <c:pt idx="26">
                  <c:v>0.0002387919328656003</c:v>
                </c:pt>
                <c:pt idx="27">
                  <c:v>0.00038810142060900034</c:v>
                </c:pt>
                <c:pt idx="28">
                  <c:v>0.0006140149697102006</c:v>
                </c:pt>
                <c:pt idx="29">
                  <c:v>0.0009465123707243322</c:v>
                </c:pt>
                <c:pt idx="30">
                  <c:v>0.0014228301689315577</c:v>
                </c:pt>
                <c:pt idx="31">
                  <c:v>0.0020873235148939546</c:v>
                </c:pt>
                <c:pt idx="32">
                  <c:v>0.0029904410614395352</c:v>
                </c:pt>
                <c:pt idx="33">
                  <c:v>0.004186584822645091</c:v>
                </c:pt>
                <c:pt idx="34">
                  <c:v>0.00573070918325696</c:v>
                </c:pt>
                <c:pt idx="35">
                  <c:v>0.007673650033763893</c:v>
                </c:pt>
                <c:pt idx="36">
                  <c:v>0.010056359395465076</c:v>
                </c:pt>
                <c:pt idx="37">
                  <c:v>0.01290343417459796</c:v>
                </c:pt>
                <c:pt idx="38">
                  <c:v>0.01621653991792756</c:v>
                </c:pt>
                <c:pt idx="39">
                  <c:v>0.019968503726112582</c:v>
                </c:pt>
                <c:pt idx="40">
                  <c:v>0.0240989447722842</c:v>
                </c:pt>
                <c:pt idx="41">
                  <c:v>0.028512291882777967</c:v>
                </c:pt>
                <c:pt idx="42">
                  <c:v>0.03307888493362828</c:v>
                </c:pt>
                <c:pt idx="43">
                  <c:v>0.037639570782304864</c:v>
                </c:pt>
                <c:pt idx="44">
                  <c:v>0.042013809942606846</c:v>
                </c:pt>
                <c:pt idx="45">
                  <c:v>0.046010855506415996</c:v>
                </c:pt>
                <c:pt idx="46">
                  <c:v>0.04944311678215328</c:v>
                </c:pt>
                <c:pt idx="47">
                  <c:v>0.05214044954972197</c:v>
                </c:pt>
                <c:pt idx="48">
                  <c:v>0.05396388943652336</c:v>
                </c:pt>
                <c:pt idx="49">
                  <c:v>0.054817312143010055</c:v>
                </c:pt>
                <c:pt idx="50">
                  <c:v>0.05465568174349886</c:v>
                </c:pt>
                <c:pt idx="51">
                  <c:v>0.05348891900022529</c:v>
                </c:pt>
                <c:pt idx="52">
                  <c:v>0.05138093509085982</c:v>
                </c:pt>
                <c:pt idx="53">
                  <c:v>0.04844395677577231</c:v>
                </c:pt>
                <c:pt idx="54">
                  <c:v>0.04482882940354492</c:v>
                </c:pt>
                <c:pt idx="55">
                  <c:v>0.04071244059329092</c:v>
                </c:pt>
                <c:pt idx="56">
                  <c:v>0.03628369509183645</c:v>
                </c:pt>
                <c:pt idx="57">
                  <c:v>0.03172955496975238</c:v>
                </c:pt>
                <c:pt idx="58">
                  <c:v>0.027222538495733486</c:v>
                </c:pt>
                <c:pt idx="59">
                  <c:v>0.022910778096120566</c:v>
                </c:pt>
                <c:pt idx="60">
                  <c:v>0.018911330012796757</c:v>
                </c:pt>
                <c:pt idx="61">
                  <c:v>0.015306975900135666</c:v>
                </c:pt>
                <c:pt idx="62">
                  <c:v>0.012146329479731053</c:v>
                </c:pt>
                <c:pt idx="63">
                  <c:v>0.009446717048984126</c:v>
                </c:pt>
                <c:pt idx="64">
                  <c:v>0.007199076103161409</c:v>
                </c:pt>
                <c:pt idx="65">
                  <c:v>0.005374024498070396</c:v>
                </c:pt>
                <c:pt idx="66">
                  <c:v>0.003928283824664945</c:v>
                </c:pt>
                <c:pt idx="67">
                  <c:v>0.002810768049225274</c:v>
                </c:pt>
                <c:pt idx="68">
                  <c:v>0.001967835349128904</c:v>
                </c:pt>
                <c:pt idx="69">
                  <c:v>0.001347409044509228</c:v>
                </c:pt>
                <c:pt idx="70">
                  <c:v>0.0009018691436764716</c:v>
                </c:pt>
                <c:pt idx="71">
                  <c:v>0.0005897752952610459</c:v>
                </c:pt>
                <c:pt idx="72">
                  <c:v>0.0003765921081990309</c:v>
                </c:pt>
                <c:pt idx="73">
                  <c:v>0.0002346467283263578</c:v>
                </c:pt>
                <c:pt idx="74">
                  <c:v>0.00014256238834936031</c:v>
                </c:pt>
                <c:pt idx="75">
                  <c:v>8.439156899380631E-05</c:v>
                </c:pt>
                <c:pt idx="76">
                  <c:v>4.863143411140091E-05</c:v>
                </c:pt>
                <c:pt idx="77">
                  <c:v>2.725449841765289E-05</c:v>
                </c:pt>
                <c:pt idx="78">
                  <c:v>1.4838659671539135E-05</c:v>
                </c:pt>
                <c:pt idx="79">
                  <c:v>7.839076195013924E-06</c:v>
                </c:pt>
                <c:pt idx="80">
                  <c:v>4.0129607623820865E-06</c:v>
                </c:pt>
                <c:pt idx="81">
                  <c:v>1.9876430718358787E-06</c:v>
                </c:pt>
                <c:pt idx="82">
                  <c:v>9.509203471494203E-07</c:v>
                </c:pt>
                <c:pt idx="83">
                  <c:v>4.3857191088056146E-07</c:v>
                </c:pt>
                <c:pt idx="84">
                  <c:v>1.9456645964877307E-07</c:v>
                </c:pt>
                <c:pt idx="85">
                  <c:v>8.281750974858198E-08</c:v>
                </c:pt>
                <c:pt idx="86">
                  <c:v>3.3723018248278005E-08</c:v>
                </c:pt>
                <c:pt idx="87">
                  <c:v>1.3091546404166608E-08</c:v>
                </c:pt>
                <c:pt idx="88">
                  <c:v>4.8257092837988245E-09</c:v>
                </c:pt>
                <c:pt idx="89">
                  <c:v>1.6809250264426416E-09</c:v>
                </c:pt>
                <c:pt idx="90">
                  <c:v>5.500909627012314E-10</c:v>
                </c:pt>
                <c:pt idx="91">
                  <c:v>1.6793408890722382E-10</c:v>
                </c:pt>
                <c:pt idx="92">
                  <c:v>4.740508665822622E-11</c:v>
                </c:pt>
                <c:pt idx="93">
                  <c:v>1.223524586012022E-11</c:v>
                </c:pt>
                <c:pt idx="94">
                  <c:v>2.8453166211929496E-12</c:v>
                </c:pt>
                <c:pt idx="95">
                  <c:v>5.844977300029211E-13</c:v>
                </c:pt>
                <c:pt idx="96">
                  <c:v>1.0315051356080813E-13</c:v>
                </c:pt>
                <c:pt idx="97">
                  <c:v>1.5002045508691127E-14</c:v>
                </c:pt>
                <c:pt idx="98">
                  <c:v>1.6809124093882237E-15</c:v>
                </c:pt>
                <c:pt idx="99">
                  <c:v>1.2797591477898443E-16</c:v>
                </c:pt>
                <c:pt idx="100">
                  <c:v>4.861778169348491E-18</c:v>
                </c:pt>
              </c:numCache>
            </c:numRef>
          </c:yVal>
          <c:smooth val="0"/>
        </c:ser>
        <c:axId val="35369601"/>
        <c:axId val="49890954"/>
      </c:scatterChart>
      <c:valAx>
        <c:axId val="3536960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crossBetween val="midCat"/>
        <c:dispUnits/>
        <c:majorUnit val="10"/>
      </c:valAx>
      <c:valAx>
        <c:axId val="4989095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c!$R$6:$DN$6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c!$R$148:$DN$148</c:f>
              <c:numCache>
                <c:ptCount val="101"/>
                <c:pt idx="0">
                  <c:v>5.50464713482638E-19</c:v>
                </c:pt>
                <c:pt idx="1">
                  <c:v>2.1811799068788768E-17</c:v>
                </c:pt>
                <c:pt idx="2">
                  <c:v>4.104938292014283E-16</c:v>
                </c:pt>
                <c:pt idx="3">
                  <c:v>4.977637300730412E-15</c:v>
                </c:pt>
                <c:pt idx="4">
                  <c:v>4.444650364593105E-14</c:v>
                </c:pt>
                <c:pt idx="5">
                  <c:v>3.1537672467446524E-13</c:v>
                </c:pt>
                <c:pt idx="6">
                  <c:v>1.8654631114893184E-12</c:v>
                </c:pt>
                <c:pt idx="7">
                  <c:v>9.49612336260853E-12</c:v>
                </c:pt>
                <c:pt idx="8">
                  <c:v>4.255156276265581E-11</c:v>
                </c:pt>
                <c:pt idx="9">
                  <c:v>1.7072515034367412E-10</c:v>
                </c:pt>
                <c:pt idx="10">
                  <c:v>6.216562941460041E-10</c:v>
                </c:pt>
                <c:pt idx="11">
                  <c:v>2.077032734083528E-09</c:v>
                </c:pt>
                <c:pt idx="12">
                  <c:v>6.425768548187548E-09</c:v>
                </c:pt>
                <c:pt idx="13">
                  <c:v>1.8548131707128033E-08</c:v>
                </c:pt>
                <c:pt idx="14">
                  <c:v>5.027558211260244E-08</c:v>
                </c:pt>
                <c:pt idx="15">
                  <c:v>1.2866652481735092E-07</c:v>
                </c:pt>
                <c:pt idx="16">
                  <c:v>3.123577802160415E-07</c:v>
                </c:pt>
                <c:pt idx="17">
                  <c:v>7.222062508935561E-07</c:v>
                </c:pt>
                <c:pt idx="18">
                  <c:v>1.595883660131622E-06</c:v>
                </c:pt>
                <c:pt idx="19">
                  <c:v>3.3805302451378372E-06</c:v>
                </c:pt>
                <c:pt idx="20">
                  <c:v>6.882709983599765E-06</c:v>
                </c:pt>
                <c:pt idx="21">
                  <c:v>1.3499974317520676E-05</c:v>
                </c:pt>
                <c:pt idx="22">
                  <c:v>2.556196330630497E-05</c:v>
                </c:pt>
                <c:pt idx="23">
                  <c:v>4.680912903999238E-05</c:v>
                </c:pt>
                <c:pt idx="24">
                  <c:v>8.303129530113436E-05</c:v>
                </c:pt>
                <c:pt idx="25">
                  <c:v>0.00014287363132499623</c:v>
                </c:pt>
                <c:pt idx="26">
                  <c:v>0.0002387919328656003</c:v>
                </c:pt>
                <c:pt idx="27">
                  <c:v>0.00038810142060900034</c:v>
                </c:pt>
                <c:pt idx="28">
                  <c:v>0.0006140149697102006</c:v>
                </c:pt>
                <c:pt idx="29">
                  <c:v>0.0009465123707243322</c:v>
                </c:pt>
                <c:pt idx="30">
                  <c:v>0.0014228301689315577</c:v>
                </c:pt>
                <c:pt idx="31">
                  <c:v>0.0020873235148939546</c:v>
                </c:pt>
                <c:pt idx="32">
                  <c:v>0.0029904410614395352</c:v>
                </c:pt>
                <c:pt idx="33">
                  <c:v>0.004186584822645091</c:v>
                </c:pt>
                <c:pt idx="34">
                  <c:v>0.00573070918325696</c:v>
                </c:pt>
                <c:pt idx="35">
                  <c:v>0.007673650033763893</c:v>
                </c:pt>
                <c:pt idx="36">
                  <c:v>0.010056359395465076</c:v>
                </c:pt>
                <c:pt idx="37">
                  <c:v>0.01290343417459796</c:v>
                </c:pt>
                <c:pt idx="38">
                  <c:v>0.01621653991792756</c:v>
                </c:pt>
                <c:pt idx="39">
                  <c:v>0.019968503726112582</c:v>
                </c:pt>
                <c:pt idx="40">
                  <c:v>0.0240989447722842</c:v>
                </c:pt>
                <c:pt idx="41">
                  <c:v>0.028512291882777967</c:v>
                </c:pt>
                <c:pt idx="42">
                  <c:v>0.03307888493362828</c:v>
                </c:pt>
                <c:pt idx="43">
                  <c:v>0.037639570782304864</c:v>
                </c:pt>
                <c:pt idx="44">
                  <c:v>0.042013809942606846</c:v>
                </c:pt>
                <c:pt idx="45">
                  <c:v>0.046010855506415996</c:v>
                </c:pt>
                <c:pt idx="46">
                  <c:v>0.04944311678215328</c:v>
                </c:pt>
                <c:pt idx="47">
                  <c:v>0.05214044954972197</c:v>
                </c:pt>
                <c:pt idx="48">
                  <c:v>0.05396388943652336</c:v>
                </c:pt>
                <c:pt idx="49">
                  <c:v>0.054817312143010055</c:v>
                </c:pt>
                <c:pt idx="50">
                  <c:v>0.05465568174349886</c:v>
                </c:pt>
                <c:pt idx="51">
                  <c:v>0.05348891900022529</c:v>
                </c:pt>
                <c:pt idx="52">
                  <c:v>0.05138093509085982</c:v>
                </c:pt>
                <c:pt idx="53">
                  <c:v>0.04844395677577231</c:v>
                </c:pt>
                <c:pt idx="54">
                  <c:v>0.04482882940354492</c:v>
                </c:pt>
                <c:pt idx="55">
                  <c:v>0.04071244059329092</c:v>
                </c:pt>
                <c:pt idx="56">
                  <c:v>0.03628369509183645</c:v>
                </c:pt>
                <c:pt idx="57">
                  <c:v>0.03172955496975238</c:v>
                </c:pt>
                <c:pt idx="58">
                  <c:v>0.027222538495733486</c:v>
                </c:pt>
                <c:pt idx="59">
                  <c:v>0.022910778096120566</c:v>
                </c:pt>
                <c:pt idx="60">
                  <c:v>0.018911330012796757</c:v>
                </c:pt>
                <c:pt idx="61">
                  <c:v>0.015306975900135666</c:v>
                </c:pt>
                <c:pt idx="62">
                  <c:v>0.012146329479731053</c:v>
                </c:pt>
                <c:pt idx="63">
                  <c:v>0.009446717048984126</c:v>
                </c:pt>
                <c:pt idx="64">
                  <c:v>0.007199076103161409</c:v>
                </c:pt>
                <c:pt idx="65">
                  <c:v>0.005374024498070396</c:v>
                </c:pt>
                <c:pt idx="66">
                  <c:v>0.003928283824664945</c:v>
                </c:pt>
                <c:pt idx="67">
                  <c:v>0.002810768049225274</c:v>
                </c:pt>
                <c:pt idx="68">
                  <c:v>0.001967835349128904</c:v>
                </c:pt>
                <c:pt idx="69">
                  <c:v>0.001347409044509228</c:v>
                </c:pt>
                <c:pt idx="70">
                  <c:v>0.0009018691436764716</c:v>
                </c:pt>
                <c:pt idx="71">
                  <c:v>0.0005897752952610459</c:v>
                </c:pt>
                <c:pt idx="72">
                  <c:v>0.0003765921081990309</c:v>
                </c:pt>
                <c:pt idx="73">
                  <c:v>0.0002346467283263578</c:v>
                </c:pt>
                <c:pt idx="74">
                  <c:v>0.00014256238834936031</c:v>
                </c:pt>
                <c:pt idx="75">
                  <c:v>8.439156899380631E-05</c:v>
                </c:pt>
                <c:pt idx="76">
                  <c:v>4.863143411140091E-05</c:v>
                </c:pt>
                <c:pt idx="77">
                  <c:v>2.725449841765289E-05</c:v>
                </c:pt>
                <c:pt idx="78">
                  <c:v>1.4838659671539135E-05</c:v>
                </c:pt>
                <c:pt idx="79">
                  <c:v>7.839076195013924E-06</c:v>
                </c:pt>
                <c:pt idx="80">
                  <c:v>4.0129607623820865E-06</c:v>
                </c:pt>
                <c:pt idx="81">
                  <c:v>1.9876430718358787E-06</c:v>
                </c:pt>
                <c:pt idx="82">
                  <c:v>9.509203471494203E-07</c:v>
                </c:pt>
                <c:pt idx="83">
                  <c:v>4.3857191088056146E-07</c:v>
                </c:pt>
                <c:pt idx="84">
                  <c:v>1.9456645964877307E-07</c:v>
                </c:pt>
                <c:pt idx="85">
                  <c:v>8.281750974858198E-08</c:v>
                </c:pt>
                <c:pt idx="86">
                  <c:v>3.3723018248278005E-08</c:v>
                </c:pt>
                <c:pt idx="87">
                  <c:v>1.3091546404166608E-08</c:v>
                </c:pt>
                <c:pt idx="88">
                  <c:v>4.8257092837988245E-09</c:v>
                </c:pt>
                <c:pt idx="89">
                  <c:v>1.6809250264426416E-09</c:v>
                </c:pt>
                <c:pt idx="90">
                  <c:v>5.500909627012314E-10</c:v>
                </c:pt>
                <c:pt idx="91">
                  <c:v>1.6793408890722382E-10</c:v>
                </c:pt>
                <c:pt idx="92">
                  <c:v>4.740508665822622E-11</c:v>
                </c:pt>
                <c:pt idx="93">
                  <c:v>1.223524586012022E-11</c:v>
                </c:pt>
                <c:pt idx="94">
                  <c:v>2.8453166211929496E-12</c:v>
                </c:pt>
                <c:pt idx="95">
                  <c:v>5.844977300029211E-13</c:v>
                </c:pt>
                <c:pt idx="96">
                  <c:v>1.0315051356080813E-13</c:v>
                </c:pt>
                <c:pt idx="97">
                  <c:v>1.5002045508691127E-14</c:v>
                </c:pt>
                <c:pt idx="98">
                  <c:v>1.6809124093882237E-15</c:v>
                </c:pt>
                <c:pt idx="99">
                  <c:v>1.2797591477898443E-16</c:v>
                </c:pt>
                <c:pt idx="100">
                  <c:v>4.861778169348491E-18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3.721185474334395E-12</c:v>
                </c:pt>
                <c:pt idx="1">
                  <c:v>9.517743606422997E-12</c:v>
                </c:pt>
                <c:pt idx="2">
                  <c:v>2.388042312545417E-11</c:v>
                </c:pt>
                <c:pt idx="3">
                  <c:v>5.877672253357571E-11</c:v>
                </c:pt>
                <c:pt idx="4">
                  <c:v>1.4191360922923683E-10</c:v>
                </c:pt>
                <c:pt idx="5">
                  <c:v>3.361228653144912E-10</c:v>
                </c:pt>
                <c:pt idx="6">
                  <c:v>7.809575009005685E-10</c:v>
                </c:pt>
                <c:pt idx="7">
                  <c:v>1.7799675129060144E-09</c:v>
                </c:pt>
                <c:pt idx="8">
                  <c:v>3.9797160170573886E-09</c:v>
                </c:pt>
                <c:pt idx="9">
                  <c:v>8.728656880556661E-09</c:v>
                </c:pt>
                <c:pt idx="10">
                  <c:v>1.8780108312006093E-08</c:v>
                </c:pt>
                <c:pt idx="11">
                  <c:v>3.963730288096295E-08</c:v>
                </c:pt>
                <c:pt idx="12">
                  <c:v>8.20664088796348E-08</c:v>
                </c:pt>
                <c:pt idx="13">
                  <c:v>1.666794642677229E-07</c:v>
                </c:pt>
                <c:pt idx="14">
                  <c:v>3.320886968375673E-07</c:v>
                </c:pt>
                <c:pt idx="15">
                  <c:v>6.490548863689701E-07</c:v>
                </c:pt>
                <c:pt idx="16">
                  <c:v>1.2444116994650002E-06</c:v>
                </c:pt>
                <c:pt idx="17">
                  <c:v>2.3404646124783418E-06</c:v>
                </c:pt>
                <c:pt idx="18">
                  <c:v>4.318126932365501E-06</c:v>
                </c:pt>
                <c:pt idx="19">
                  <c:v>7.8152713500705E-06</c:v>
                </c:pt>
                <c:pt idx="20">
                  <c:v>1.3875481109951555E-05</c:v>
                </c:pt>
                <c:pt idx="21">
                  <c:v>2.4166144685124435E-05</c:v>
                </c:pt>
                <c:pt idx="22">
                  <c:v>4.1287826773422415E-05</c:v>
                </c:pt>
                <c:pt idx="23">
                  <c:v>6.919775557876295E-05</c:v>
                </c:pt>
                <c:pt idx="24">
                  <c:v>0.00011376726683989883</c:v>
                </c:pt>
                <c:pt idx="25">
                  <c:v>0.00018348390428766918</c:v>
                </c:pt>
                <c:pt idx="26">
                  <c:v>0.00029029125481465107</c:v>
                </c:pt>
                <c:pt idx="27">
                  <c:v>0.00045053160713546885</c:v>
                </c:pt>
                <c:pt idx="28">
                  <c:v>0.0006859175389847125</c:v>
                </c:pt>
                <c:pt idx="29">
                  <c:v>0.0010244101746874005</c:v>
                </c:pt>
                <c:pt idx="30">
                  <c:v>0.0015008289229229328</c:v>
                </c:pt>
                <c:pt idx="31">
                  <c:v>0.0021569686329542476</c:v>
                </c:pt>
                <c:pt idx="32">
                  <c:v>0.003040967651973691</c:v>
                </c:pt>
                <c:pt idx="33">
                  <c:v>0.004205669133395942</c:v>
                </c:pt>
                <c:pt idx="34">
                  <c:v>0.005705763119875508</c:v>
                </c:pt>
                <c:pt idx="35">
                  <c:v>0.007593599778338346</c:v>
                </c:pt>
                <c:pt idx="36">
                  <c:v>0.009913728065423443</c:v>
                </c:pt>
                <c:pt idx="37">
                  <c:v>0.012696430273439457</c:v>
                </c:pt>
                <c:pt idx="38">
                  <c:v>0.015950767828969915</c:v>
                </c:pt>
                <c:pt idx="39">
                  <c:v>0.01965788940084578</c:v>
                </c:pt>
                <c:pt idx="40">
                  <c:v>0.02376553047609069</c:v>
                </c:pt>
                <c:pt idx="41">
                  <c:v>0.028184703468822327</c:v>
                </c:pt>
                <c:pt idx="42">
                  <c:v>0.03278949734036573</c:v>
                </c:pt>
                <c:pt idx="43">
                  <c:v>0.03742065456242618</c:v>
                </c:pt>
                <c:pt idx="44">
                  <c:v>0.04189318046931814</c:v>
                </c:pt>
                <c:pt idx="45">
                  <c:v>0.04600771000328054</c:v>
                </c:pt>
                <c:pt idx="46">
                  <c:v>0.049564785780452904</c:v>
                </c:pt>
                <c:pt idx="47">
                  <c:v>0.05238068597938831</c:v>
                </c:pt>
                <c:pt idx="48">
                  <c:v>0.054303079843671796</c:v>
                </c:pt>
                <c:pt idx="49">
                  <c:v>0.05522466288963043</c:v>
                </c:pt>
                <c:pt idx="50">
                  <c:v>0.05509307551567196</c:v>
                </c:pt>
                <c:pt idx="51">
                  <c:v>0.05391582966182594</c:v>
                </c:pt>
                <c:pt idx="52">
                  <c:v>0.05175959861861286</c:v>
                </c:pt>
                <c:pt idx="53">
                  <c:v>0.04874396339096672</c:v>
                </c:pt>
                <c:pt idx="54">
                  <c:v>0.04503043163408399</c:v>
                </c:pt>
                <c:pt idx="55">
                  <c:v>0.04080813174552676</c:v>
                </c:pt>
                <c:pt idx="56">
                  <c:v>0.036277942421206154</c:v>
                </c:pt>
                <c:pt idx="57">
                  <c:v>0.03163689940244031</c:v>
                </c:pt>
                <c:pt idx="58">
                  <c:v>0.0270645313831252</c:v>
                </c:pt>
                <c:pt idx="59">
                  <c:v>0.022712369334462638</c:v>
                </c:pt>
                <c:pt idx="60">
                  <c:v>0.018697334754597717</c:v>
                </c:pt>
                <c:pt idx="61">
                  <c:v>0.01509914296892605</c:v>
                </c:pt>
                <c:pt idx="62">
                  <c:v>0.01196135067223274</c:v>
                </c:pt>
                <c:pt idx="63">
                  <c:v>0.00929530148172744</c:v>
                </c:pt>
                <c:pt idx="64">
                  <c:v>0.007086015031885192</c:v>
                </c:pt>
                <c:pt idx="65">
                  <c:v>0.005299025265917431</c:v>
                </c:pt>
                <c:pt idx="66">
                  <c:v>0.003887274800759036</c:v>
                </c:pt>
                <c:pt idx="67">
                  <c:v>0.00279736944991546</c:v>
                </c:pt>
                <c:pt idx="68">
                  <c:v>0.0019747391852293445</c:v>
                </c:pt>
                <c:pt idx="69">
                  <c:v>0.0013674926233919985</c:v>
                </c:pt>
                <c:pt idx="70">
                  <c:v>0.0009289569160557282</c:v>
                </c:pt>
                <c:pt idx="71">
                  <c:v>0.0006190439510603897</c:v>
                </c:pt>
                <c:pt idx="72">
                  <c:v>0.00040467160137667497</c:v>
                </c:pt>
                <c:pt idx="73">
                  <c:v>0.0002595011599971474</c:v>
                </c:pt>
                <c:pt idx="74">
                  <c:v>0.00016324173834649045</c:v>
                </c:pt>
                <c:pt idx="75">
                  <c:v>0.00010073454985322656</c:v>
                </c:pt>
                <c:pt idx="76">
                  <c:v>6.097910151827784E-05</c:v>
                </c:pt>
                <c:pt idx="77">
                  <c:v>3.621086705010797E-05</c:v>
                </c:pt>
                <c:pt idx="78">
                  <c:v>2.109367054073593E-05</c:v>
                </c:pt>
                <c:pt idx="79">
                  <c:v>1.2053709623425334E-05</c:v>
                </c:pt>
                <c:pt idx="80">
                  <c:v>6.756855374863201E-06</c:v>
                </c:pt>
                <c:pt idx="81">
                  <c:v>3.715556360430029E-06</c:v>
                </c:pt>
                <c:pt idx="82">
                  <c:v>2.00428010390278E-06</c:v>
                </c:pt>
                <c:pt idx="83">
                  <c:v>1.0605919075963136E-06</c:v>
                </c:pt>
                <c:pt idx="84">
                  <c:v>5.50545902460207E-07</c:v>
                </c:pt>
                <c:pt idx="85">
                  <c:v>2.803458245071196E-07</c:v>
                </c:pt>
                <c:pt idx="86">
                  <c:v>1.4003931613891058E-07</c:v>
                </c:pt>
                <c:pt idx="87">
                  <c:v>6.862165725548715E-08</c:v>
                </c:pt>
                <c:pt idx="88">
                  <c:v>3.2985855731251536E-08</c:v>
                </c:pt>
                <c:pt idx="89">
                  <c:v>1.5554270231238818E-08</c:v>
                </c:pt>
                <c:pt idx="90">
                  <c:v>7.194934694603299E-09</c:v>
                </c:pt>
                <c:pt idx="91">
                  <c:v>3.2648212215041613E-09</c:v>
                </c:pt>
                <c:pt idx="92">
                  <c:v>1.4532732673138666E-09</c:v>
                </c:pt>
                <c:pt idx="93">
                  <c:v>6.345860149129427E-10</c:v>
                </c:pt>
                <c:pt idx="94">
                  <c:v>2.7182477713141766E-10</c:v>
                </c:pt>
                <c:pt idx="95">
                  <c:v>1.1422019998995493E-10</c:v>
                </c:pt>
                <c:pt idx="96">
                  <c:v>4.708169869478169E-11</c:v>
                </c:pt>
                <c:pt idx="97">
                  <c:v>1.9037795742418662E-11</c:v>
                </c:pt>
                <c:pt idx="98">
                  <c:v>7.55155750726735E-12</c:v>
                </c:pt>
                <c:pt idx="99">
                  <c:v>2.9384055587847947E-12</c:v>
                </c:pt>
                <c:pt idx="100">
                  <c:v>1.1216110303152361E-12</c:v>
                </c:pt>
              </c:numCache>
            </c:numRef>
          </c:yVal>
          <c:smooth val="0"/>
        </c:ser>
        <c:axId val="46365403"/>
        <c:axId val="14635444"/>
      </c:scatterChart>
      <c:valAx>
        <c:axId val="4636540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crossBetween val="midCat"/>
        <c:dispUnits/>
        <c:majorUnit val="10"/>
      </c:valAx>
      <c:valAx>
        <c:axId val="1463544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c!$R$151:$DN$151</c:f>
              <c:numCache>
                <c:ptCount val="101"/>
                <c:pt idx="0">
                  <c:v>-6.844266252730159</c:v>
                </c:pt>
                <c:pt idx="1">
                  <c:v>-6.7056505661966925</c:v>
                </c:pt>
                <c:pt idx="2">
                  <c:v>-6.567034879663225</c:v>
                </c:pt>
                <c:pt idx="3">
                  <c:v>-6.428419193129759</c:v>
                </c:pt>
                <c:pt idx="4">
                  <c:v>-6.289803506596292</c:v>
                </c:pt>
                <c:pt idx="5">
                  <c:v>-6.151187820062826</c:v>
                </c:pt>
                <c:pt idx="6">
                  <c:v>-6.012572133529359</c:v>
                </c:pt>
                <c:pt idx="7">
                  <c:v>-5.8739564469958925</c:v>
                </c:pt>
                <c:pt idx="8">
                  <c:v>-5.735340760462425</c:v>
                </c:pt>
                <c:pt idx="9">
                  <c:v>-5.596725073928959</c:v>
                </c:pt>
                <c:pt idx="10">
                  <c:v>-5.458109387395492</c:v>
                </c:pt>
                <c:pt idx="11">
                  <c:v>-5.319493700862026</c:v>
                </c:pt>
                <c:pt idx="12">
                  <c:v>-5.180878014328559</c:v>
                </c:pt>
                <c:pt idx="13">
                  <c:v>-5.042262327795092</c:v>
                </c:pt>
                <c:pt idx="14">
                  <c:v>-4.903646641261625</c:v>
                </c:pt>
                <c:pt idx="15">
                  <c:v>-4.765030954728159</c:v>
                </c:pt>
                <c:pt idx="16">
                  <c:v>-4.626415268194692</c:v>
                </c:pt>
                <c:pt idx="17">
                  <c:v>-4.487799581661226</c:v>
                </c:pt>
                <c:pt idx="18">
                  <c:v>-4.349183895127759</c:v>
                </c:pt>
                <c:pt idx="19">
                  <c:v>-4.210568208594292</c:v>
                </c:pt>
                <c:pt idx="20">
                  <c:v>-4.071952522060825</c:v>
                </c:pt>
                <c:pt idx="21">
                  <c:v>-3.9333368355273586</c:v>
                </c:pt>
                <c:pt idx="22">
                  <c:v>-3.794721148993892</c:v>
                </c:pt>
                <c:pt idx="23">
                  <c:v>-3.6561054624604252</c:v>
                </c:pt>
                <c:pt idx="24">
                  <c:v>-3.5174897759269586</c:v>
                </c:pt>
                <c:pt idx="25">
                  <c:v>-3.378874089393492</c:v>
                </c:pt>
                <c:pt idx="26">
                  <c:v>-3.240258402860025</c:v>
                </c:pt>
                <c:pt idx="27">
                  <c:v>-3.1016427163265585</c:v>
                </c:pt>
                <c:pt idx="28">
                  <c:v>-2.963027029793092</c:v>
                </c:pt>
                <c:pt idx="29">
                  <c:v>-2.824411343259625</c:v>
                </c:pt>
                <c:pt idx="30">
                  <c:v>-2.6857956567261585</c:v>
                </c:pt>
                <c:pt idx="31">
                  <c:v>-2.547179970192692</c:v>
                </c:pt>
                <c:pt idx="32">
                  <c:v>-2.408564283659225</c:v>
                </c:pt>
                <c:pt idx="33">
                  <c:v>-2.2699485971257585</c:v>
                </c:pt>
                <c:pt idx="34">
                  <c:v>-2.131332910592292</c:v>
                </c:pt>
                <c:pt idx="35">
                  <c:v>-1.992717224058825</c:v>
                </c:pt>
                <c:pt idx="36">
                  <c:v>-1.8541015375253582</c:v>
                </c:pt>
                <c:pt idx="37">
                  <c:v>-1.7154858509918915</c:v>
                </c:pt>
                <c:pt idx="38">
                  <c:v>-1.5768701644584249</c:v>
                </c:pt>
                <c:pt idx="39">
                  <c:v>-1.4382544779249582</c:v>
                </c:pt>
                <c:pt idx="40">
                  <c:v>-1.2996387913914915</c:v>
                </c:pt>
                <c:pt idx="41">
                  <c:v>-1.1610231048580248</c:v>
                </c:pt>
                <c:pt idx="42">
                  <c:v>-1.022407418324558</c:v>
                </c:pt>
                <c:pt idx="43">
                  <c:v>-0.8837917317910914</c:v>
                </c:pt>
                <c:pt idx="44">
                  <c:v>-0.7451760452576247</c:v>
                </c:pt>
                <c:pt idx="45">
                  <c:v>-0.606560358724158</c:v>
                </c:pt>
                <c:pt idx="46">
                  <c:v>-0.4679446721906913</c:v>
                </c:pt>
                <c:pt idx="47">
                  <c:v>-0.3293289856572246</c:v>
                </c:pt>
                <c:pt idx="48">
                  <c:v>-0.1907132991237579</c:v>
                </c:pt>
                <c:pt idx="49">
                  <c:v>-0.05209761259029121</c:v>
                </c:pt>
                <c:pt idx="50">
                  <c:v>0.08651807394317547</c:v>
                </c:pt>
                <c:pt idx="51">
                  <c:v>0.22513376047664216</c:v>
                </c:pt>
                <c:pt idx="52">
                  <c:v>0.36374944701010886</c:v>
                </c:pt>
                <c:pt idx="53">
                  <c:v>0.5023651335435756</c:v>
                </c:pt>
                <c:pt idx="54">
                  <c:v>0.6409808200770423</c:v>
                </c:pt>
                <c:pt idx="55">
                  <c:v>0.7795965066105089</c:v>
                </c:pt>
                <c:pt idx="56">
                  <c:v>0.9182121931439756</c:v>
                </c:pt>
                <c:pt idx="57">
                  <c:v>1.0568278796774424</c:v>
                </c:pt>
                <c:pt idx="58">
                  <c:v>1.195443566210909</c:v>
                </c:pt>
                <c:pt idx="59">
                  <c:v>1.3340592527443758</c:v>
                </c:pt>
                <c:pt idx="60">
                  <c:v>1.4726749392778424</c:v>
                </c:pt>
                <c:pt idx="61">
                  <c:v>1.611290625811309</c:v>
                </c:pt>
                <c:pt idx="62">
                  <c:v>1.7499063123447758</c:v>
                </c:pt>
                <c:pt idx="63">
                  <c:v>1.8885219988782425</c:v>
                </c:pt>
                <c:pt idx="64">
                  <c:v>2.0271376854117094</c:v>
                </c:pt>
                <c:pt idx="65">
                  <c:v>2.165753371945176</c:v>
                </c:pt>
                <c:pt idx="66">
                  <c:v>2.3043690584786427</c:v>
                </c:pt>
                <c:pt idx="67">
                  <c:v>2.4429847450121094</c:v>
                </c:pt>
                <c:pt idx="68">
                  <c:v>2.581600431545576</c:v>
                </c:pt>
                <c:pt idx="69">
                  <c:v>2.7202161180790427</c:v>
                </c:pt>
                <c:pt idx="70">
                  <c:v>2.8588318046125094</c:v>
                </c:pt>
                <c:pt idx="71">
                  <c:v>2.997447491145976</c:v>
                </c:pt>
                <c:pt idx="72">
                  <c:v>3.1360631776794428</c:v>
                </c:pt>
                <c:pt idx="73">
                  <c:v>3.2746788642129094</c:v>
                </c:pt>
                <c:pt idx="74">
                  <c:v>3.413294550746376</c:v>
                </c:pt>
                <c:pt idx="75">
                  <c:v>3.551910237279843</c:v>
                </c:pt>
                <c:pt idx="76">
                  <c:v>3.6905259238133095</c:v>
                </c:pt>
                <c:pt idx="77">
                  <c:v>3.829141610346776</c:v>
                </c:pt>
                <c:pt idx="78">
                  <c:v>3.967757296880243</c:v>
                </c:pt>
                <c:pt idx="79">
                  <c:v>4.10637298341371</c:v>
                </c:pt>
                <c:pt idx="80">
                  <c:v>4.244988669947176</c:v>
                </c:pt>
                <c:pt idx="81">
                  <c:v>4.383604356480643</c:v>
                </c:pt>
                <c:pt idx="82">
                  <c:v>4.5222200430141095</c:v>
                </c:pt>
                <c:pt idx="83">
                  <c:v>4.660835729547577</c:v>
                </c:pt>
                <c:pt idx="84">
                  <c:v>4.799451416081043</c:v>
                </c:pt>
                <c:pt idx="85">
                  <c:v>4.93806710261451</c:v>
                </c:pt>
                <c:pt idx="86">
                  <c:v>5.076682789147976</c:v>
                </c:pt>
                <c:pt idx="87">
                  <c:v>5.215298475681443</c:v>
                </c:pt>
                <c:pt idx="88">
                  <c:v>5.35391416221491</c:v>
                </c:pt>
                <c:pt idx="89">
                  <c:v>5.492529848748377</c:v>
                </c:pt>
                <c:pt idx="90">
                  <c:v>5.631145535281843</c:v>
                </c:pt>
                <c:pt idx="91">
                  <c:v>5.76976122181531</c:v>
                </c:pt>
                <c:pt idx="92">
                  <c:v>5.908376908348776</c:v>
                </c:pt>
                <c:pt idx="93">
                  <c:v>6.046992594882243</c:v>
                </c:pt>
                <c:pt idx="94">
                  <c:v>6.18560828141571</c:v>
                </c:pt>
                <c:pt idx="95">
                  <c:v>6.324223967949177</c:v>
                </c:pt>
                <c:pt idx="96">
                  <c:v>6.462839654482643</c:v>
                </c:pt>
                <c:pt idx="97">
                  <c:v>6.60145534101611</c:v>
                </c:pt>
                <c:pt idx="98">
                  <c:v>6.740071027549576</c:v>
                </c:pt>
                <c:pt idx="99">
                  <c:v>6.878686714083043</c:v>
                </c:pt>
                <c:pt idx="100">
                  <c:v>7.01730240061651</c:v>
                </c:pt>
              </c:numCache>
            </c:numRef>
          </c:xVal>
          <c:yVal>
            <c:numRef>
              <c:f>c!$R$152:$DN$152</c:f>
              <c:numCache>
                <c:ptCount val="101"/>
                <c:pt idx="0">
                  <c:v>3.971157429932986E-18</c:v>
                </c:pt>
                <c:pt idx="1">
                  <c:v>1.5735447851728265E-16</c:v>
                </c:pt>
                <c:pt idx="2">
                  <c:v>2.961380774911941E-15</c:v>
                </c:pt>
                <c:pt idx="3">
                  <c:v>3.590962484270231E-14</c:v>
                </c:pt>
                <c:pt idx="4">
                  <c:v>3.206455543197133E-13</c:v>
                </c:pt>
                <c:pt idx="5">
                  <c:v>2.275187841733354E-12</c:v>
                </c:pt>
                <c:pt idx="6">
                  <c:v>1.3457806674996556E-11</c:v>
                </c:pt>
                <c:pt idx="7">
                  <c:v>6.850684507713225E-11</c:v>
                </c:pt>
                <c:pt idx="8">
                  <c:v>3.0697508937693257E-10</c:v>
                </c:pt>
                <c:pt idx="9">
                  <c:v>1.2316437959743833E-09</c:v>
                </c:pt>
                <c:pt idx="10">
                  <c:v>4.484747070786353E-09</c:v>
                </c:pt>
                <c:pt idx="11">
                  <c:v>1.498411028381019E-08</c:v>
                </c:pt>
                <c:pt idx="12">
                  <c:v>4.6356719855340053E-08</c:v>
                </c:pt>
                <c:pt idx="13">
                  <c:v>1.338097597103475E-07</c:v>
                </c:pt>
                <c:pt idx="14">
                  <c:v>3.6269763812383637E-07</c:v>
                </c:pt>
                <c:pt idx="15">
                  <c:v>9.28224849835349E-07</c:v>
                </c:pt>
                <c:pt idx="16">
                  <c:v>2.253408600624918E-06</c:v>
                </c:pt>
                <c:pt idx="17">
                  <c:v>5.210133636059943E-06</c:v>
                </c:pt>
                <c:pt idx="18">
                  <c:v>1.1513009097612627E-05</c:v>
                </c:pt>
                <c:pt idx="19">
                  <c:v>2.4387789936903414E-05</c:v>
                </c:pt>
                <c:pt idx="20">
                  <c:v>4.965318252013301E-05</c:v>
                </c:pt>
                <c:pt idx="21">
                  <c:v>9.739138949660873E-05</c:v>
                </c:pt>
                <c:pt idx="22">
                  <c:v>0.00018440887857330214</c:v>
                </c:pt>
                <c:pt idx="23">
                  <c:v>0.0003376899845219972</c:v>
                </c:pt>
                <c:pt idx="24">
                  <c:v>0.0005990036003687627</c:v>
                </c:pt>
                <c:pt idx="25">
                  <c:v>0.0010307176258186443</c:v>
                </c:pt>
                <c:pt idx="26">
                  <c:v>0.001722690547061191</c:v>
                </c:pt>
                <c:pt idx="27">
                  <c:v>0.0027998376685549153</c:v>
                </c:pt>
                <c:pt idx="28">
                  <c:v>0.0044296210989219886</c:v>
                </c:pt>
                <c:pt idx="29">
                  <c:v>0.006828320765094728</c:v>
                </c:pt>
                <c:pt idx="30">
                  <c:v>0.010264568206629606</c:v>
                </c:pt>
                <c:pt idx="31">
                  <c:v>0.015058349939276183</c:v>
                </c:pt>
                <c:pt idx="32">
                  <c:v>0.021573612166308015</c:v>
                </c:pt>
                <c:pt idx="33">
                  <c:v>0.030202821393048487</c:v>
                </c:pt>
                <c:pt idx="34">
                  <c:v>0.04134242903218147</c:v>
                </c:pt>
                <c:pt idx="35">
                  <c:v>0.055359174893320644</c:v>
                </c:pt>
                <c:pt idx="36">
                  <c:v>0.07254849466865439</c:v>
                </c:pt>
                <c:pt idx="37">
                  <c:v>0.0930878351310017</c:v>
                </c:pt>
                <c:pt idx="38">
                  <c:v>0.11698921185238524</c:v>
                </c:pt>
                <c:pt idx="39">
                  <c:v>0.14405659435443105</c:v>
                </c:pt>
                <c:pt idx="40">
                  <c:v>0.17385438383603047</c:v>
                </c:pt>
                <c:pt idx="41">
                  <c:v>0.20569311162264525</c:v>
                </c:pt>
                <c:pt idx="42">
                  <c:v>0.23863738485068123</c:v>
                </c:pt>
                <c:pt idx="43">
                  <c:v>0.2715390423955903</c:v>
                </c:pt>
                <c:pt idx="44">
                  <c:v>0.30309563797069417</c:v>
                </c:pt>
                <c:pt idx="45">
                  <c:v>0.33193108700080176</c:v>
                </c:pt>
                <c:pt idx="46">
                  <c:v>0.3566920744588022</c:v>
                </c:pt>
                <c:pt idx="47">
                  <c:v>0.3761511474903198</c:v>
                </c:pt>
                <c:pt idx="48">
                  <c:v>0.3893057906075773</c:v>
                </c:pt>
                <c:pt idx="49">
                  <c:v>0.3954625447804223</c:v>
                </c:pt>
                <c:pt idx="50">
                  <c:v>0.3942965122515413</c:v>
                </c:pt>
                <c:pt idx="51">
                  <c:v>0.3858792632918294</c:v>
                </c:pt>
                <c:pt idx="52">
                  <c:v>0.3706718653264013</c:v>
                </c:pt>
                <c:pt idx="53">
                  <c:v>0.3494839436089092</c:v>
                </c:pt>
                <c:pt idx="54">
                  <c:v>0.32340372525386346</c:v>
                </c:pt>
                <c:pt idx="55">
                  <c:v>0.2937073112822733</c:v>
                </c:pt>
                <c:pt idx="56">
                  <c:v>0.2617574965664243</c:v>
                </c:pt>
                <c:pt idx="57">
                  <c:v>0.2289030611415812</c:v>
                </c:pt>
                <c:pt idx="58">
                  <c:v>0.19638858470149415</c:v>
                </c:pt>
                <c:pt idx="59">
                  <c:v>0.16528272282220455</c:v>
                </c:pt>
                <c:pt idx="60">
                  <c:v>0.1364299415580999</c:v>
                </c:pt>
                <c:pt idx="61">
                  <c:v>0.1104274435522853</c:v>
                </c:pt>
                <c:pt idx="62">
                  <c:v>0.0876259374641448</c:v>
                </c:pt>
                <c:pt idx="63">
                  <c:v>0.0681504185076727</c:v>
                </c:pt>
                <c:pt idx="64">
                  <c:v>0.051935508045283886</c:v>
                </c:pt>
                <c:pt idx="65">
                  <c:v>0.038769237684891586</c:v>
                </c:pt>
                <c:pt idx="66">
                  <c:v>0.028339388729402712</c:v>
                </c:pt>
                <c:pt idx="67">
                  <c:v>0.020277416788226605</c:v>
                </c:pt>
                <c:pt idx="68">
                  <c:v>0.014196339522178102</c:v>
                </c:pt>
                <c:pt idx="69">
                  <c:v>0.009720465830423285</c:v>
                </c:pt>
                <c:pt idx="70">
                  <c:v>0.006506256010633607</c:v>
                </c:pt>
                <c:pt idx="71">
                  <c:v>0.004254751464356478</c:v>
                </c:pt>
                <c:pt idx="72">
                  <c:v>0.002716807293726517</c:v>
                </c:pt>
                <c:pt idx="73">
                  <c:v>0.0016927862509248247</c:v>
                </c:pt>
                <c:pt idx="74">
                  <c:v>0.0010284722596308805</c:v>
                </c:pt>
                <c:pt idx="75">
                  <c:v>0.0006088168742246298</c:v>
                </c:pt>
                <c:pt idx="76">
                  <c:v>0.00035083644086457395</c:v>
                </c:pt>
                <c:pt idx="77">
                  <c:v>0.00019661914967374704</c:v>
                </c:pt>
                <c:pt idx="78">
                  <c:v>0.00010704892096001388</c:v>
                </c:pt>
                <c:pt idx="79">
                  <c:v>5.6552590771328724E-05</c:v>
                </c:pt>
                <c:pt idx="80">
                  <c:v>2.8950264308024163E-05</c:v>
                </c:pt>
                <c:pt idx="81">
                  <c:v>1.4339236211595662E-05</c:v>
                </c:pt>
                <c:pt idx="82">
                  <c:v>6.860120747732507E-06</c:v>
                </c:pt>
                <c:pt idx="83">
                  <c:v>3.1639414113111566E-06</c:v>
                </c:pt>
                <c:pt idx="84">
                  <c:v>1.4036395484128552E-06</c:v>
                </c:pt>
                <c:pt idx="85">
                  <c:v>5.974613106185996E-07</c:v>
                </c:pt>
                <c:pt idx="86">
                  <c:v>2.432842854342902E-07</c:v>
                </c:pt>
                <c:pt idx="87">
                  <c:v>9.444491263263952E-08</c:v>
                </c:pt>
                <c:pt idx="88">
                  <c:v>3.4813587152228464E-08</c:v>
                </c:pt>
                <c:pt idx="89">
                  <c:v>1.212651373361562E-08</c:v>
                </c:pt>
                <c:pt idx="90">
                  <c:v>3.96846112051265E-09</c:v>
                </c:pt>
                <c:pt idx="91">
                  <c:v>1.2115085464492406E-09</c:v>
                </c:pt>
                <c:pt idx="92">
                  <c:v>3.419893364433972E-10</c:v>
                </c:pt>
                <c:pt idx="93">
                  <c:v>8.826739719076602E-11</c:v>
                </c:pt>
                <c:pt idx="94">
                  <c:v>2.0526656775645594E-11</c:v>
                </c:pt>
                <c:pt idx="95">
                  <c:v>4.2166781020256525E-12</c:v>
                </c:pt>
                <c:pt idx="96">
                  <c:v>7.441474781131931E-13</c:v>
                </c:pt>
                <c:pt idx="97">
                  <c:v>1.0822761755083979E-13</c:v>
                </c:pt>
                <c:pt idx="98">
                  <c:v>1.2126422711778673E-14</c:v>
                </c:pt>
                <c:pt idx="99">
                  <c:v>9.232426573026174E-16</c:v>
                </c:pt>
                <c:pt idx="100">
                  <c:v>3.507379497178833E-17</c:v>
                </c:pt>
              </c:numCache>
            </c:numRef>
          </c:yVal>
          <c:smooth val="0"/>
        </c:ser>
        <c:axId val="64610133"/>
        <c:axId val="44620286"/>
      </c:scatterChart>
      <c:valAx>
        <c:axId val="64610133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crossBetween val="midCat"/>
        <c:dispUnits/>
        <c:majorUnit val="1"/>
      </c:valAx>
      <c:valAx>
        <c:axId val="44620286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c!$R$151:$DN$151</c:f>
              <c:numCache>
                <c:ptCount val="101"/>
                <c:pt idx="0">
                  <c:v>-6.844266252730159</c:v>
                </c:pt>
                <c:pt idx="1">
                  <c:v>-6.7056505661966925</c:v>
                </c:pt>
                <c:pt idx="2">
                  <c:v>-6.567034879663225</c:v>
                </c:pt>
                <c:pt idx="3">
                  <c:v>-6.428419193129759</c:v>
                </c:pt>
                <c:pt idx="4">
                  <c:v>-6.289803506596292</c:v>
                </c:pt>
                <c:pt idx="5">
                  <c:v>-6.151187820062826</c:v>
                </c:pt>
                <c:pt idx="6">
                  <c:v>-6.012572133529359</c:v>
                </c:pt>
                <c:pt idx="7">
                  <c:v>-5.8739564469958925</c:v>
                </c:pt>
                <c:pt idx="8">
                  <c:v>-5.735340760462425</c:v>
                </c:pt>
                <c:pt idx="9">
                  <c:v>-5.596725073928959</c:v>
                </c:pt>
                <c:pt idx="10">
                  <c:v>-5.458109387395492</c:v>
                </c:pt>
                <c:pt idx="11">
                  <c:v>-5.319493700862026</c:v>
                </c:pt>
                <c:pt idx="12">
                  <c:v>-5.180878014328559</c:v>
                </c:pt>
                <c:pt idx="13">
                  <c:v>-5.042262327795092</c:v>
                </c:pt>
                <c:pt idx="14">
                  <c:v>-4.903646641261625</c:v>
                </c:pt>
                <c:pt idx="15">
                  <c:v>-4.765030954728159</c:v>
                </c:pt>
                <c:pt idx="16">
                  <c:v>-4.626415268194692</c:v>
                </c:pt>
                <c:pt idx="17">
                  <c:v>-4.487799581661226</c:v>
                </c:pt>
                <c:pt idx="18">
                  <c:v>-4.349183895127759</c:v>
                </c:pt>
                <c:pt idx="19">
                  <c:v>-4.210568208594292</c:v>
                </c:pt>
                <c:pt idx="20">
                  <c:v>-4.071952522060825</c:v>
                </c:pt>
                <c:pt idx="21">
                  <c:v>-3.9333368355273586</c:v>
                </c:pt>
                <c:pt idx="22">
                  <c:v>-3.794721148993892</c:v>
                </c:pt>
                <c:pt idx="23">
                  <c:v>-3.6561054624604252</c:v>
                </c:pt>
                <c:pt idx="24">
                  <c:v>-3.5174897759269586</c:v>
                </c:pt>
                <c:pt idx="25">
                  <c:v>-3.378874089393492</c:v>
                </c:pt>
                <c:pt idx="26">
                  <c:v>-3.240258402860025</c:v>
                </c:pt>
                <c:pt idx="27">
                  <c:v>-3.1016427163265585</c:v>
                </c:pt>
                <c:pt idx="28">
                  <c:v>-2.963027029793092</c:v>
                </c:pt>
                <c:pt idx="29">
                  <c:v>-2.824411343259625</c:v>
                </c:pt>
                <c:pt idx="30">
                  <c:v>-2.6857956567261585</c:v>
                </c:pt>
                <c:pt idx="31">
                  <c:v>-2.547179970192692</c:v>
                </c:pt>
                <c:pt idx="32">
                  <c:v>-2.408564283659225</c:v>
                </c:pt>
                <c:pt idx="33">
                  <c:v>-2.2699485971257585</c:v>
                </c:pt>
                <c:pt idx="34">
                  <c:v>-2.131332910592292</c:v>
                </c:pt>
                <c:pt idx="35">
                  <c:v>-1.992717224058825</c:v>
                </c:pt>
                <c:pt idx="36">
                  <c:v>-1.8541015375253582</c:v>
                </c:pt>
                <c:pt idx="37">
                  <c:v>-1.7154858509918915</c:v>
                </c:pt>
                <c:pt idx="38">
                  <c:v>-1.5768701644584249</c:v>
                </c:pt>
                <c:pt idx="39">
                  <c:v>-1.4382544779249582</c:v>
                </c:pt>
                <c:pt idx="40">
                  <c:v>-1.2996387913914915</c:v>
                </c:pt>
                <c:pt idx="41">
                  <c:v>-1.1610231048580248</c:v>
                </c:pt>
                <c:pt idx="42">
                  <c:v>-1.022407418324558</c:v>
                </c:pt>
                <c:pt idx="43">
                  <c:v>-0.8837917317910914</c:v>
                </c:pt>
                <c:pt idx="44">
                  <c:v>-0.7451760452576247</c:v>
                </c:pt>
                <c:pt idx="45">
                  <c:v>-0.606560358724158</c:v>
                </c:pt>
                <c:pt idx="46">
                  <c:v>-0.4679446721906913</c:v>
                </c:pt>
                <c:pt idx="47">
                  <c:v>-0.3293289856572246</c:v>
                </c:pt>
                <c:pt idx="48">
                  <c:v>-0.1907132991237579</c:v>
                </c:pt>
                <c:pt idx="49">
                  <c:v>-0.05209761259029121</c:v>
                </c:pt>
                <c:pt idx="50">
                  <c:v>0.08651807394317547</c:v>
                </c:pt>
                <c:pt idx="51">
                  <c:v>0.22513376047664216</c:v>
                </c:pt>
                <c:pt idx="52">
                  <c:v>0.36374944701010886</c:v>
                </c:pt>
                <c:pt idx="53">
                  <c:v>0.5023651335435756</c:v>
                </c:pt>
                <c:pt idx="54">
                  <c:v>0.6409808200770423</c:v>
                </c:pt>
                <c:pt idx="55">
                  <c:v>0.7795965066105089</c:v>
                </c:pt>
                <c:pt idx="56">
                  <c:v>0.9182121931439756</c:v>
                </c:pt>
                <c:pt idx="57">
                  <c:v>1.0568278796774424</c:v>
                </c:pt>
                <c:pt idx="58">
                  <c:v>1.195443566210909</c:v>
                </c:pt>
                <c:pt idx="59">
                  <c:v>1.3340592527443758</c:v>
                </c:pt>
                <c:pt idx="60">
                  <c:v>1.4726749392778424</c:v>
                </c:pt>
                <c:pt idx="61">
                  <c:v>1.611290625811309</c:v>
                </c:pt>
                <c:pt idx="62">
                  <c:v>1.7499063123447758</c:v>
                </c:pt>
                <c:pt idx="63">
                  <c:v>1.8885219988782425</c:v>
                </c:pt>
                <c:pt idx="64">
                  <c:v>2.0271376854117094</c:v>
                </c:pt>
                <c:pt idx="65">
                  <c:v>2.165753371945176</c:v>
                </c:pt>
                <c:pt idx="66">
                  <c:v>2.3043690584786427</c:v>
                </c:pt>
                <c:pt idx="67">
                  <c:v>2.4429847450121094</c:v>
                </c:pt>
                <c:pt idx="68">
                  <c:v>2.581600431545576</c:v>
                </c:pt>
                <c:pt idx="69">
                  <c:v>2.7202161180790427</c:v>
                </c:pt>
                <c:pt idx="70">
                  <c:v>2.8588318046125094</c:v>
                </c:pt>
                <c:pt idx="71">
                  <c:v>2.997447491145976</c:v>
                </c:pt>
                <c:pt idx="72">
                  <c:v>3.1360631776794428</c:v>
                </c:pt>
                <c:pt idx="73">
                  <c:v>3.2746788642129094</c:v>
                </c:pt>
                <c:pt idx="74">
                  <c:v>3.413294550746376</c:v>
                </c:pt>
                <c:pt idx="75">
                  <c:v>3.551910237279843</c:v>
                </c:pt>
                <c:pt idx="76">
                  <c:v>3.6905259238133095</c:v>
                </c:pt>
                <c:pt idx="77">
                  <c:v>3.829141610346776</c:v>
                </c:pt>
                <c:pt idx="78">
                  <c:v>3.967757296880243</c:v>
                </c:pt>
                <c:pt idx="79">
                  <c:v>4.10637298341371</c:v>
                </c:pt>
                <c:pt idx="80">
                  <c:v>4.244988669947176</c:v>
                </c:pt>
                <c:pt idx="81">
                  <c:v>4.383604356480643</c:v>
                </c:pt>
                <c:pt idx="82">
                  <c:v>4.5222200430141095</c:v>
                </c:pt>
                <c:pt idx="83">
                  <c:v>4.660835729547577</c:v>
                </c:pt>
                <c:pt idx="84">
                  <c:v>4.799451416081043</c:v>
                </c:pt>
                <c:pt idx="85">
                  <c:v>4.93806710261451</c:v>
                </c:pt>
                <c:pt idx="86">
                  <c:v>5.076682789147976</c:v>
                </c:pt>
                <c:pt idx="87">
                  <c:v>5.215298475681443</c:v>
                </c:pt>
                <c:pt idx="88">
                  <c:v>5.35391416221491</c:v>
                </c:pt>
                <c:pt idx="89">
                  <c:v>5.492529848748377</c:v>
                </c:pt>
                <c:pt idx="90">
                  <c:v>5.631145535281843</c:v>
                </c:pt>
                <c:pt idx="91">
                  <c:v>5.76976122181531</c:v>
                </c:pt>
                <c:pt idx="92">
                  <c:v>5.908376908348776</c:v>
                </c:pt>
                <c:pt idx="93">
                  <c:v>6.046992594882243</c:v>
                </c:pt>
                <c:pt idx="94">
                  <c:v>6.18560828141571</c:v>
                </c:pt>
                <c:pt idx="95">
                  <c:v>6.324223967949177</c:v>
                </c:pt>
                <c:pt idx="96">
                  <c:v>6.462839654482643</c:v>
                </c:pt>
                <c:pt idx="97">
                  <c:v>6.60145534101611</c:v>
                </c:pt>
                <c:pt idx="98">
                  <c:v>6.740071027549576</c:v>
                </c:pt>
                <c:pt idx="99">
                  <c:v>6.878686714083043</c:v>
                </c:pt>
                <c:pt idx="100">
                  <c:v>7.01730240061651</c:v>
                </c:pt>
              </c:numCache>
            </c:numRef>
          </c:xVal>
          <c:yVal>
            <c:numRef>
              <c:f>c!$R$152:$DN$152</c:f>
              <c:numCache>
                <c:ptCount val="101"/>
                <c:pt idx="0">
                  <c:v>3.971157429932986E-18</c:v>
                </c:pt>
                <c:pt idx="1">
                  <c:v>1.5735447851728265E-16</c:v>
                </c:pt>
                <c:pt idx="2">
                  <c:v>2.961380774911941E-15</c:v>
                </c:pt>
                <c:pt idx="3">
                  <c:v>3.590962484270231E-14</c:v>
                </c:pt>
                <c:pt idx="4">
                  <c:v>3.206455543197133E-13</c:v>
                </c:pt>
                <c:pt idx="5">
                  <c:v>2.275187841733354E-12</c:v>
                </c:pt>
                <c:pt idx="6">
                  <c:v>1.3457806674996556E-11</c:v>
                </c:pt>
                <c:pt idx="7">
                  <c:v>6.850684507713225E-11</c:v>
                </c:pt>
                <c:pt idx="8">
                  <c:v>3.0697508937693257E-10</c:v>
                </c:pt>
                <c:pt idx="9">
                  <c:v>1.2316437959743833E-09</c:v>
                </c:pt>
                <c:pt idx="10">
                  <c:v>4.484747070786353E-09</c:v>
                </c:pt>
                <c:pt idx="11">
                  <c:v>1.498411028381019E-08</c:v>
                </c:pt>
                <c:pt idx="12">
                  <c:v>4.6356719855340053E-08</c:v>
                </c:pt>
                <c:pt idx="13">
                  <c:v>1.338097597103475E-07</c:v>
                </c:pt>
                <c:pt idx="14">
                  <c:v>3.6269763812383637E-07</c:v>
                </c:pt>
                <c:pt idx="15">
                  <c:v>9.28224849835349E-07</c:v>
                </c:pt>
                <c:pt idx="16">
                  <c:v>2.253408600624918E-06</c:v>
                </c:pt>
                <c:pt idx="17">
                  <c:v>5.210133636059943E-06</c:v>
                </c:pt>
                <c:pt idx="18">
                  <c:v>1.1513009097612627E-05</c:v>
                </c:pt>
                <c:pt idx="19">
                  <c:v>2.4387789936903414E-05</c:v>
                </c:pt>
                <c:pt idx="20">
                  <c:v>4.965318252013301E-05</c:v>
                </c:pt>
                <c:pt idx="21">
                  <c:v>9.739138949660873E-05</c:v>
                </c:pt>
                <c:pt idx="22">
                  <c:v>0.00018440887857330214</c:v>
                </c:pt>
                <c:pt idx="23">
                  <c:v>0.0003376899845219972</c:v>
                </c:pt>
                <c:pt idx="24">
                  <c:v>0.0005990036003687627</c:v>
                </c:pt>
                <c:pt idx="25">
                  <c:v>0.0010307176258186443</c:v>
                </c:pt>
                <c:pt idx="26">
                  <c:v>0.001722690547061191</c:v>
                </c:pt>
                <c:pt idx="27">
                  <c:v>0.0027998376685549153</c:v>
                </c:pt>
                <c:pt idx="28">
                  <c:v>0.0044296210989219886</c:v>
                </c:pt>
                <c:pt idx="29">
                  <c:v>0.006828320765094728</c:v>
                </c:pt>
                <c:pt idx="30">
                  <c:v>0.010264568206629606</c:v>
                </c:pt>
                <c:pt idx="31">
                  <c:v>0.015058349939276183</c:v>
                </c:pt>
                <c:pt idx="32">
                  <c:v>0.021573612166308015</c:v>
                </c:pt>
                <c:pt idx="33">
                  <c:v>0.030202821393048487</c:v>
                </c:pt>
                <c:pt idx="34">
                  <c:v>0.04134242903218147</c:v>
                </c:pt>
                <c:pt idx="35">
                  <c:v>0.055359174893320644</c:v>
                </c:pt>
                <c:pt idx="36">
                  <c:v>0.07254849466865439</c:v>
                </c:pt>
                <c:pt idx="37">
                  <c:v>0.0930878351310017</c:v>
                </c:pt>
                <c:pt idx="38">
                  <c:v>0.11698921185238524</c:v>
                </c:pt>
                <c:pt idx="39">
                  <c:v>0.14405659435443105</c:v>
                </c:pt>
                <c:pt idx="40">
                  <c:v>0.17385438383603047</c:v>
                </c:pt>
                <c:pt idx="41">
                  <c:v>0.20569311162264525</c:v>
                </c:pt>
                <c:pt idx="42">
                  <c:v>0.23863738485068123</c:v>
                </c:pt>
                <c:pt idx="43">
                  <c:v>0.2715390423955903</c:v>
                </c:pt>
                <c:pt idx="44">
                  <c:v>0.30309563797069417</c:v>
                </c:pt>
                <c:pt idx="45">
                  <c:v>0.33193108700080176</c:v>
                </c:pt>
                <c:pt idx="46">
                  <c:v>0.3566920744588022</c:v>
                </c:pt>
                <c:pt idx="47">
                  <c:v>0.3761511474903198</c:v>
                </c:pt>
                <c:pt idx="48">
                  <c:v>0.3893057906075773</c:v>
                </c:pt>
                <c:pt idx="49">
                  <c:v>0.3954625447804223</c:v>
                </c:pt>
                <c:pt idx="50">
                  <c:v>0.3942965122515413</c:v>
                </c:pt>
                <c:pt idx="51">
                  <c:v>0.3858792632918294</c:v>
                </c:pt>
                <c:pt idx="52">
                  <c:v>0.3706718653264013</c:v>
                </c:pt>
                <c:pt idx="53">
                  <c:v>0.3494839436089092</c:v>
                </c:pt>
                <c:pt idx="54">
                  <c:v>0.32340372525386346</c:v>
                </c:pt>
                <c:pt idx="55">
                  <c:v>0.2937073112822733</c:v>
                </c:pt>
                <c:pt idx="56">
                  <c:v>0.2617574965664243</c:v>
                </c:pt>
                <c:pt idx="57">
                  <c:v>0.2289030611415812</c:v>
                </c:pt>
                <c:pt idx="58">
                  <c:v>0.19638858470149415</c:v>
                </c:pt>
                <c:pt idx="59">
                  <c:v>0.16528272282220455</c:v>
                </c:pt>
                <c:pt idx="60">
                  <c:v>0.1364299415580999</c:v>
                </c:pt>
                <c:pt idx="61">
                  <c:v>0.1104274435522853</c:v>
                </c:pt>
                <c:pt idx="62">
                  <c:v>0.0876259374641448</c:v>
                </c:pt>
                <c:pt idx="63">
                  <c:v>0.0681504185076727</c:v>
                </c:pt>
                <c:pt idx="64">
                  <c:v>0.051935508045283886</c:v>
                </c:pt>
                <c:pt idx="65">
                  <c:v>0.038769237684891586</c:v>
                </c:pt>
                <c:pt idx="66">
                  <c:v>0.028339388729402712</c:v>
                </c:pt>
                <c:pt idx="67">
                  <c:v>0.020277416788226605</c:v>
                </c:pt>
                <c:pt idx="68">
                  <c:v>0.014196339522178102</c:v>
                </c:pt>
                <c:pt idx="69">
                  <c:v>0.009720465830423285</c:v>
                </c:pt>
                <c:pt idx="70">
                  <c:v>0.006506256010633607</c:v>
                </c:pt>
                <c:pt idx="71">
                  <c:v>0.004254751464356478</c:v>
                </c:pt>
                <c:pt idx="72">
                  <c:v>0.002716807293726517</c:v>
                </c:pt>
                <c:pt idx="73">
                  <c:v>0.0016927862509248247</c:v>
                </c:pt>
                <c:pt idx="74">
                  <c:v>0.0010284722596308805</c:v>
                </c:pt>
                <c:pt idx="75">
                  <c:v>0.0006088168742246298</c:v>
                </c:pt>
                <c:pt idx="76">
                  <c:v>0.00035083644086457395</c:v>
                </c:pt>
                <c:pt idx="77">
                  <c:v>0.00019661914967374704</c:v>
                </c:pt>
                <c:pt idx="78">
                  <c:v>0.00010704892096001388</c:v>
                </c:pt>
                <c:pt idx="79">
                  <c:v>5.6552590771328724E-05</c:v>
                </c:pt>
                <c:pt idx="80">
                  <c:v>2.8950264308024163E-05</c:v>
                </c:pt>
                <c:pt idx="81">
                  <c:v>1.4339236211595662E-05</c:v>
                </c:pt>
                <c:pt idx="82">
                  <c:v>6.860120747732507E-06</c:v>
                </c:pt>
                <c:pt idx="83">
                  <c:v>3.1639414113111566E-06</c:v>
                </c:pt>
                <c:pt idx="84">
                  <c:v>1.4036395484128552E-06</c:v>
                </c:pt>
                <c:pt idx="85">
                  <c:v>5.974613106185996E-07</c:v>
                </c:pt>
                <c:pt idx="86">
                  <c:v>2.432842854342902E-07</c:v>
                </c:pt>
                <c:pt idx="87">
                  <c:v>9.444491263263952E-08</c:v>
                </c:pt>
                <c:pt idx="88">
                  <c:v>3.4813587152228464E-08</c:v>
                </c:pt>
                <c:pt idx="89">
                  <c:v>1.212651373361562E-08</c:v>
                </c:pt>
                <c:pt idx="90">
                  <c:v>3.96846112051265E-09</c:v>
                </c:pt>
                <c:pt idx="91">
                  <c:v>1.2115085464492406E-09</c:v>
                </c:pt>
                <c:pt idx="92">
                  <c:v>3.419893364433972E-10</c:v>
                </c:pt>
                <c:pt idx="93">
                  <c:v>8.826739719076602E-11</c:v>
                </c:pt>
                <c:pt idx="94">
                  <c:v>2.0526656775645594E-11</c:v>
                </c:pt>
                <c:pt idx="95">
                  <c:v>4.2166781020256525E-12</c:v>
                </c:pt>
                <c:pt idx="96">
                  <c:v>7.441474781131931E-13</c:v>
                </c:pt>
                <c:pt idx="97">
                  <c:v>1.0822761755083979E-13</c:v>
                </c:pt>
                <c:pt idx="98">
                  <c:v>1.2126422711778673E-14</c:v>
                </c:pt>
                <c:pt idx="99">
                  <c:v>9.232426573026174E-16</c:v>
                </c:pt>
                <c:pt idx="100">
                  <c:v>3.507379497178833E-17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66038255"/>
        <c:axId val="57473384"/>
      </c:scatterChart>
      <c:valAx>
        <c:axId val="66038255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crossBetween val="midCat"/>
        <c:dispUnits/>
        <c:majorUnit val="1"/>
      </c:valAx>
      <c:valAx>
        <c:axId val="5747338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'c1'!$D$27:$D$32</c:f>
              <c:numCache/>
            </c:numRef>
          </c:xVal>
          <c:yVal>
            <c:numRef>
              <c:f>'c1'!$E$27:$E$32</c:f>
              <c:numCache/>
            </c:numRef>
          </c:yVal>
          <c:smooth val="0"/>
        </c:ser>
        <c:axId val="57242799"/>
        <c:axId val="45423144"/>
      </c:scatterChart>
      <c:valAx>
        <c:axId val="5724279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crossBetween val="midCat"/>
        <c:dispUnits/>
        <c:majorUnit val="1"/>
      </c:valAx>
      <c:valAx>
        <c:axId val="4542314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279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'c1'!$D$34:$D$39</c:f>
              <c:numCache/>
            </c:numRef>
          </c:xVal>
          <c:yVal>
            <c:numRef>
              <c:f>'c1'!$E$34:$E$39</c:f>
              <c:numCache/>
            </c:numRef>
          </c:yVal>
          <c:smooth val="0"/>
        </c:ser>
        <c:axId val="6155113"/>
        <c:axId val="55396018"/>
      </c:scatterChart>
      <c:valAx>
        <c:axId val="615511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crossBetween val="midCat"/>
        <c:dispUnits/>
        <c:majorUnit val="1"/>
      </c:valAx>
      <c:valAx>
        <c:axId val="55396018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'c1'!$D$41:$D$46</c:f>
              <c:numCache/>
            </c:numRef>
          </c:xVal>
          <c:yVal>
            <c:numRef>
              <c:f>'c1'!$E$41:$E$46</c:f>
              <c:numCache/>
            </c:numRef>
          </c:yVal>
          <c:smooth val="0"/>
        </c:ser>
        <c:axId val="28802115"/>
        <c:axId val="57892444"/>
      </c:scatterChart>
      <c:valAx>
        <c:axId val="2880211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  <c:majorUnit val="1"/>
      </c:valAx>
      <c:valAx>
        <c:axId val="5789244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8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'c1'!$D$48:$D$53</c:f>
              <c:numCache/>
            </c:numRef>
          </c:xVal>
          <c:yVal>
            <c:numRef>
              <c:f>'c1'!$E$48:$E$53</c:f>
              <c:numCache/>
            </c:numRef>
          </c:yVal>
          <c:smooth val="0"/>
        </c:ser>
        <c:axId val="51269949"/>
        <c:axId val="58776358"/>
      </c:scatterChart>
      <c:valAx>
        <c:axId val="5126994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crossBetween val="midCat"/>
        <c:dispUnits/>
        <c:majorUnit val="1"/>
      </c:valAx>
      <c:valAx>
        <c:axId val="58776358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'c1'!$D$55:$D$60</c:f>
              <c:numCache/>
            </c:numRef>
          </c:xVal>
          <c:yVal>
            <c:numRef>
              <c:f>'c1'!$E$55:$E$60</c:f>
              <c:numCache/>
            </c:numRef>
          </c:yVal>
          <c:smooth val="0"/>
        </c:ser>
        <c:axId val="59225175"/>
        <c:axId val="63264528"/>
      </c:scatterChart>
      <c:valAx>
        <c:axId val="5922517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crossBetween val="midCat"/>
        <c:dispUnits/>
        <c:majorUnit val="1"/>
      </c:valAx>
      <c:valAx>
        <c:axId val="63264528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'c1'!$D$62:$D$67</c:f>
              <c:numCache/>
            </c:numRef>
          </c:xVal>
          <c:yVal>
            <c:numRef>
              <c:f>'c1'!$E$62:$E$67</c:f>
              <c:numCache/>
            </c:numRef>
          </c:yVal>
          <c:smooth val="0"/>
        </c:ser>
        <c:axId val="32509841"/>
        <c:axId val="24153114"/>
      </c:scatterChart>
      <c:valAx>
        <c:axId val="3250984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crossBetween val="midCat"/>
        <c:dispUnits/>
        <c:majorUnit val="1"/>
      </c:valAx>
      <c:valAx>
        <c:axId val="2415311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22</xdr:col>
      <xdr:colOff>0</xdr:colOff>
      <xdr:row>10</xdr:row>
      <xdr:rowOff>238125</xdr:rowOff>
    </xdr:to>
    <xdr:graphicFrame>
      <xdr:nvGraphicFramePr>
        <xdr:cNvPr id="1" name="Chart 1"/>
        <xdr:cNvGraphicFramePr/>
      </xdr:nvGraphicFramePr>
      <xdr:xfrm>
        <a:off x="2238375" y="1200150"/>
        <a:ext cx="59340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11</xdr:row>
      <xdr:rowOff>238125</xdr:rowOff>
    </xdr:from>
    <xdr:to>
      <xdr:col>22</xdr:col>
      <xdr:colOff>9525</xdr:colOff>
      <xdr:row>17</xdr:row>
      <xdr:rowOff>238125</xdr:rowOff>
    </xdr:to>
    <xdr:graphicFrame>
      <xdr:nvGraphicFramePr>
        <xdr:cNvPr id="2" name="Chart 2"/>
        <xdr:cNvGraphicFramePr/>
      </xdr:nvGraphicFramePr>
      <xdr:xfrm>
        <a:off x="2228850" y="2857500"/>
        <a:ext cx="595312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22</xdr:col>
      <xdr:colOff>9525</xdr:colOff>
      <xdr:row>24</xdr:row>
      <xdr:rowOff>238125</xdr:rowOff>
    </xdr:to>
    <xdr:graphicFrame>
      <xdr:nvGraphicFramePr>
        <xdr:cNvPr id="3" name="Chart 3"/>
        <xdr:cNvGraphicFramePr/>
      </xdr:nvGraphicFramePr>
      <xdr:xfrm>
        <a:off x="2228850" y="4524375"/>
        <a:ext cx="595312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22</xdr:col>
      <xdr:colOff>9525</xdr:colOff>
      <xdr:row>31</xdr:row>
      <xdr:rowOff>238125</xdr:rowOff>
    </xdr:to>
    <xdr:graphicFrame>
      <xdr:nvGraphicFramePr>
        <xdr:cNvPr id="4" name="Chart 21"/>
        <xdr:cNvGraphicFramePr/>
      </xdr:nvGraphicFramePr>
      <xdr:xfrm>
        <a:off x="2228850" y="6200775"/>
        <a:ext cx="5953125" cy="141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33</xdr:row>
      <xdr:rowOff>9525</xdr:rowOff>
    </xdr:from>
    <xdr:to>
      <xdr:col>21</xdr:col>
      <xdr:colOff>352425</xdr:colOff>
      <xdr:row>38</xdr:row>
      <xdr:rowOff>238125</xdr:rowOff>
    </xdr:to>
    <xdr:graphicFrame>
      <xdr:nvGraphicFramePr>
        <xdr:cNvPr id="5" name="Chart 22"/>
        <xdr:cNvGraphicFramePr/>
      </xdr:nvGraphicFramePr>
      <xdr:xfrm>
        <a:off x="2228850" y="7867650"/>
        <a:ext cx="5924550" cy="1419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21</xdr:col>
      <xdr:colOff>361950</xdr:colOff>
      <xdr:row>46</xdr:row>
      <xdr:rowOff>47625</xdr:rowOff>
    </xdr:to>
    <xdr:graphicFrame>
      <xdr:nvGraphicFramePr>
        <xdr:cNvPr id="6" name="Chart 23"/>
        <xdr:cNvGraphicFramePr/>
      </xdr:nvGraphicFramePr>
      <xdr:xfrm>
        <a:off x="2228850" y="9525000"/>
        <a:ext cx="593407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22</xdr:col>
      <xdr:colOff>0</xdr:colOff>
      <xdr:row>52</xdr:row>
      <xdr:rowOff>238125</xdr:rowOff>
    </xdr:to>
    <xdr:graphicFrame>
      <xdr:nvGraphicFramePr>
        <xdr:cNvPr id="7" name="Chart 24"/>
        <xdr:cNvGraphicFramePr/>
      </xdr:nvGraphicFramePr>
      <xdr:xfrm>
        <a:off x="2228850" y="11191875"/>
        <a:ext cx="5943600" cy="1428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54</xdr:row>
      <xdr:rowOff>9525</xdr:rowOff>
    </xdr:from>
    <xdr:to>
      <xdr:col>22</xdr:col>
      <xdr:colOff>9525</xdr:colOff>
      <xdr:row>60</xdr:row>
      <xdr:rowOff>0</xdr:rowOff>
    </xdr:to>
    <xdr:graphicFrame>
      <xdr:nvGraphicFramePr>
        <xdr:cNvPr id="8" name="Chart 25"/>
        <xdr:cNvGraphicFramePr/>
      </xdr:nvGraphicFramePr>
      <xdr:xfrm>
        <a:off x="2228850" y="12868275"/>
        <a:ext cx="5953125" cy="1419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61</xdr:row>
      <xdr:rowOff>0</xdr:rowOff>
    </xdr:from>
    <xdr:to>
      <xdr:col>22</xdr:col>
      <xdr:colOff>19050</xdr:colOff>
      <xdr:row>67</xdr:row>
      <xdr:rowOff>9525</xdr:rowOff>
    </xdr:to>
    <xdr:graphicFrame>
      <xdr:nvGraphicFramePr>
        <xdr:cNvPr id="9" name="Chart 26"/>
        <xdr:cNvGraphicFramePr/>
      </xdr:nvGraphicFramePr>
      <xdr:xfrm>
        <a:off x="2228850" y="14525625"/>
        <a:ext cx="5962650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68</xdr:row>
      <xdr:rowOff>0</xdr:rowOff>
    </xdr:from>
    <xdr:to>
      <xdr:col>22</xdr:col>
      <xdr:colOff>28575</xdr:colOff>
      <xdr:row>74</xdr:row>
      <xdr:rowOff>19050</xdr:rowOff>
    </xdr:to>
    <xdr:graphicFrame>
      <xdr:nvGraphicFramePr>
        <xdr:cNvPr id="10" name="Chart 28"/>
        <xdr:cNvGraphicFramePr/>
      </xdr:nvGraphicFramePr>
      <xdr:xfrm>
        <a:off x="2228850" y="16192500"/>
        <a:ext cx="5972175" cy="1447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22</xdr:col>
      <xdr:colOff>38100</xdr:colOff>
      <xdr:row>81</xdr:row>
      <xdr:rowOff>28575</xdr:rowOff>
    </xdr:to>
    <xdr:graphicFrame>
      <xdr:nvGraphicFramePr>
        <xdr:cNvPr id="11" name="Chart 29"/>
        <xdr:cNvGraphicFramePr/>
      </xdr:nvGraphicFramePr>
      <xdr:xfrm>
        <a:off x="2228850" y="17859375"/>
        <a:ext cx="598170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82</xdr:row>
      <xdr:rowOff>0</xdr:rowOff>
    </xdr:from>
    <xdr:to>
      <xdr:col>22</xdr:col>
      <xdr:colOff>47625</xdr:colOff>
      <xdr:row>88</xdr:row>
      <xdr:rowOff>38100</xdr:rowOff>
    </xdr:to>
    <xdr:graphicFrame>
      <xdr:nvGraphicFramePr>
        <xdr:cNvPr id="12" name="Chart 30"/>
        <xdr:cNvGraphicFramePr/>
      </xdr:nvGraphicFramePr>
      <xdr:xfrm>
        <a:off x="2228850" y="19526250"/>
        <a:ext cx="5991225" cy="1466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22</xdr:col>
      <xdr:colOff>57150</xdr:colOff>
      <xdr:row>95</xdr:row>
      <xdr:rowOff>47625</xdr:rowOff>
    </xdr:to>
    <xdr:graphicFrame>
      <xdr:nvGraphicFramePr>
        <xdr:cNvPr id="13" name="Chart 31"/>
        <xdr:cNvGraphicFramePr/>
      </xdr:nvGraphicFramePr>
      <xdr:xfrm>
        <a:off x="2228850" y="21193125"/>
        <a:ext cx="6000750" cy="1476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22</xdr:col>
      <xdr:colOff>66675</xdr:colOff>
      <xdr:row>102</xdr:row>
      <xdr:rowOff>57150</xdr:rowOff>
    </xdr:to>
    <xdr:graphicFrame>
      <xdr:nvGraphicFramePr>
        <xdr:cNvPr id="14" name="Chart 32"/>
        <xdr:cNvGraphicFramePr/>
      </xdr:nvGraphicFramePr>
      <xdr:xfrm>
        <a:off x="2228850" y="22860000"/>
        <a:ext cx="6010275" cy="1485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103</xdr:row>
      <xdr:rowOff>0</xdr:rowOff>
    </xdr:from>
    <xdr:to>
      <xdr:col>22</xdr:col>
      <xdr:colOff>76200</xdr:colOff>
      <xdr:row>109</xdr:row>
      <xdr:rowOff>66675</xdr:rowOff>
    </xdr:to>
    <xdr:graphicFrame>
      <xdr:nvGraphicFramePr>
        <xdr:cNvPr id="15" name="Chart 33"/>
        <xdr:cNvGraphicFramePr/>
      </xdr:nvGraphicFramePr>
      <xdr:xfrm>
        <a:off x="2228850" y="24526875"/>
        <a:ext cx="6019800" cy="1495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110</xdr:row>
      <xdr:rowOff>0</xdr:rowOff>
    </xdr:from>
    <xdr:to>
      <xdr:col>22</xdr:col>
      <xdr:colOff>85725</xdr:colOff>
      <xdr:row>116</xdr:row>
      <xdr:rowOff>76200</xdr:rowOff>
    </xdr:to>
    <xdr:graphicFrame>
      <xdr:nvGraphicFramePr>
        <xdr:cNvPr id="16" name="Chart 34"/>
        <xdr:cNvGraphicFramePr/>
      </xdr:nvGraphicFramePr>
      <xdr:xfrm>
        <a:off x="2228850" y="26193750"/>
        <a:ext cx="6029325" cy="1504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117</xdr:row>
      <xdr:rowOff>0</xdr:rowOff>
    </xdr:from>
    <xdr:to>
      <xdr:col>22</xdr:col>
      <xdr:colOff>95250</xdr:colOff>
      <xdr:row>123</xdr:row>
      <xdr:rowOff>85725</xdr:rowOff>
    </xdr:to>
    <xdr:graphicFrame>
      <xdr:nvGraphicFramePr>
        <xdr:cNvPr id="17" name="Chart 35"/>
        <xdr:cNvGraphicFramePr/>
      </xdr:nvGraphicFramePr>
      <xdr:xfrm>
        <a:off x="2228850" y="27860625"/>
        <a:ext cx="6038850" cy="1514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124</xdr:row>
      <xdr:rowOff>0</xdr:rowOff>
    </xdr:from>
    <xdr:to>
      <xdr:col>22</xdr:col>
      <xdr:colOff>104775</xdr:colOff>
      <xdr:row>130</xdr:row>
      <xdr:rowOff>95250</xdr:rowOff>
    </xdr:to>
    <xdr:graphicFrame>
      <xdr:nvGraphicFramePr>
        <xdr:cNvPr id="18" name="Chart 36"/>
        <xdr:cNvGraphicFramePr/>
      </xdr:nvGraphicFramePr>
      <xdr:xfrm>
        <a:off x="2228850" y="29527500"/>
        <a:ext cx="6048375" cy="1524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22</xdr:col>
      <xdr:colOff>114300</xdr:colOff>
      <xdr:row>137</xdr:row>
      <xdr:rowOff>104775</xdr:rowOff>
    </xdr:to>
    <xdr:graphicFrame>
      <xdr:nvGraphicFramePr>
        <xdr:cNvPr id="19" name="Chart 37"/>
        <xdr:cNvGraphicFramePr/>
      </xdr:nvGraphicFramePr>
      <xdr:xfrm>
        <a:off x="2228850" y="31194375"/>
        <a:ext cx="6057900" cy="1533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0</xdr:colOff>
      <xdr:row>138</xdr:row>
      <xdr:rowOff>0</xdr:rowOff>
    </xdr:from>
    <xdr:to>
      <xdr:col>22</xdr:col>
      <xdr:colOff>123825</xdr:colOff>
      <xdr:row>144</xdr:row>
      <xdr:rowOff>114300</xdr:rowOff>
    </xdr:to>
    <xdr:graphicFrame>
      <xdr:nvGraphicFramePr>
        <xdr:cNvPr id="20" name="Chart 38"/>
        <xdr:cNvGraphicFramePr/>
      </xdr:nvGraphicFramePr>
      <xdr:xfrm>
        <a:off x="2228850" y="32861250"/>
        <a:ext cx="6067425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10"/>
  <sheetViews>
    <sheetView tabSelected="1" zoomScalePageLayoutView="0" workbookViewId="0" topLeftCell="A1">
      <selection activeCell="B8" sqref="B8"/>
    </sheetView>
  </sheetViews>
  <sheetFormatPr defaultColWidth="9.140625" defaultRowHeight="30" customHeight="1"/>
  <cols>
    <col min="1" max="1" width="9.140625" style="49" customWidth="1"/>
    <col min="2" max="2" width="106.57421875" style="49" bestFit="1" customWidth="1"/>
    <col min="3" max="16384" width="9.140625" style="49" customWidth="1"/>
  </cols>
  <sheetData>
    <row r="1" s="50" customFormat="1" ht="30" customHeight="1">
      <c r="B1" s="51" t="s">
        <v>41</v>
      </c>
    </row>
    <row r="2" s="50" customFormat="1" ht="30" customHeight="1" thickBot="1">
      <c r="B2" s="52" t="s">
        <v>16</v>
      </c>
    </row>
    <row r="3" s="50" customFormat="1" ht="30" customHeight="1" thickBot="1"/>
    <row r="4" ht="30" customHeight="1">
      <c r="B4" s="53" t="s">
        <v>43</v>
      </c>
    </row>
    <row r="5" ht="30" customHeight="1">
      <c r="B5" s="54" t="s">
        <v>37</v>
      </c>
    </row>
    <row r="6" ht="30" customHeight="1" thickBot="1">
      <c r="B6" s="55" t="s">
        <v>17</v>
      </c>
    </row>
    <row r="9" ht="30" customHeight="1">
      <c r="B9" s="49" t="s">
        <v>5</v>
      </c>
    </row>
    <row r="10" ht="30" customHeight="1">
      <c r="B10" s="49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22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1:24" s="17" customFormat="1" ht="12.75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  <c r="T28" s="39">
        <v>16</v>
      </c>
      <c r="U28" s="39">
        <v>17</v>
      </c>
      <c r="V28" s="39">
        <v>18</v>
      </c>
      <c r="W28" s="39">
        <v>19</v>
      </c>
      <c r="X28" s="39">
        <v>20</v>
      </c>
    </row>
    <row r="29" spans="1:24" s="1" customFormat="1" ht="12.75">
      <c r="A29" s="2"/>
      <c r="B29" s="17"/>
      <c r="C29" s="15"/>
      <c r="D29" s="40">
        <f>'c4'!D28</f>
        <v>0.00015460119534965047</v>
      </c>
      <c r="E29" s="40">
        <f>'c4'!E28</f>
        <v>0.0013735829282783569</v>
      </c>
      <c r="F29" s="40">
        <f>'c4'!F28</f>
        <v>0.0038686044122106136</v>
      </c>
      <c r="G29" s="40">
        <f>'c4'!G28</f>
        <v>0.010655409745079789</v>
      </c>
      <c r="H29" s="40">
        <f>'c4'!H28</f>
        <v>0.020243172451657396</v>
      </c>
      <c r="I29" s="40">
        <f>'c4'!I28</f>
        <v>0.037256514004194</v>
      </c>
      <c r="J29" s="40">
        <f>'c4'!J28</f>
        <v>0.057192112869970245</v>
      </c>
      <c r="K29" s="40">
        <f>'c4'!K28</f>
        <v>0.08037283406174547</v>
      </c>
      <c r="L29" s="40">
        <f>'c4'!L28</f>
        <v>0.10313474707277732</v>
      </c>
      <c r="M29" s="40">
        <f>'c4'!M28</f>
        <v>0.11786356674711974</v>
      </c>
      <c r="N29" s="40">
        <f>'c4'!N28</f>
        <v>0.1259198392219022</v>
      </c>
      <c r="O29" s="40">
        <f>'c4'!O28</f>
        <v>0.0074670603078270765</v>
      </c>
      <c r="P29" s="40">
        <f>'c4'!P28</f>
        <v>0.012517863303477043</v>
      </c>
      <c r="Q29" s="40">
        <f>'c4'!Q28</f>
        <v>0.02242851177901592</v>
      </c>
      <c r="R29" s="40">
        <f>'c4'!R28</f>
        <v>0.030026401318984826</v>
      </c>
      <c r="S29" s="40">
        <f>'c4'!S28</f>
        <v>0.024269535903916492</v>
      </c>
      <c r="T29" s="40">
        <f>'c4'!T28</f>
        <v>0</v>
      </c>
      <c r="U29" s="40">
        <f>'c4'!U28</f>
        <v>0</v>
      </c>
      <c r="V29" s="40">
        <f>'c4'!V28</f>
        <v>0</v>
      </c>
      <c r="W29" s="40">
        <f>'c4'!W28</f>
        <v>0</v>
      </c>
      <c r="X29" s="40">
        <f>'c4'!X28</f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25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26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27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28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29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30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31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="85" zoomScaleNormal="85"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32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="70" zoomScaleNormal="70"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33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7" spans="3:9" ht="12.75">
      <c r="C27" s="114">
        <f>c!C148</f>
        <v>49.37584211349495</v>
      </c>
      <c r="D27" s="114"/>
      <c r="E27" s="113" t="s">
        <v>13</v>
      </c>
      <c r="F27" s="113"/>
      <c r="G27" s="113"/>
      <c r="H27" s="113"/>
      <c r="I27" s="113"/>
    </row>
    <row r="28" spans="3:9" ht="12.75">
      <c r="C28" s="114"/>
      <c r="D28" s="114"/>
      <c r="E28" s="113"/>
      <c r="F28" s="113"/>
      <c r="G28" s="113"/>
      <c r="H28" s="113"/>
      <c r="I28" s="113"/>
    </row>
    <row r="29" spans="3:9" ht="12.75">
      <c r="C29" s="114">
        <f>c!B148</f>
        <v>7.214190724067618</v>
      </c>
      <c r="D29" s="114"/>
      <c r="E29" s="113" t="s">
        <v>15</v>
      </c>
      <c r="F29" s="113"/>
      <c r="G29" s="113"/>
      <c r="H29" s="113"/>
      <c r="I29" s="113"/>
    </row>
    <row r="30" spans="3:9" ht="12.75">
      <c r="C30" s="114"/>
      <c r="D30" s="114"/>
      <c r="E30" s="113"/>
      <c r="F30" s="113"/>
      <c r="G30" s="113"/>
      <c r="H30" s="113"/>
      <c r="I30" s="113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L145"/>
  <sheetViews>
    <sheetView zoomScalePageLayoutView="0" workbookViewId="0" topLeftCell="A1">
      <selection activeCell="A1" sqref="A1"/>
    </sheetView>
  </sheetViews>
  <sheetFormatPr defaultColWidth="5.57421875" defaultRowHeight="18.75" customHeight="1"/>
  <cols>
    <col min="1" max="1" width="5.57421875" style="1" customWidth="1"/>
    <col min="2" max="4" width="5.57421875" style="84" customWidth="1"/>
    <col min="5" max="5" width="5.57421875" style="89" customWidth="1"/>
    <col min="6" max="16384" width="5.57421875" style="1" customWidth="1"/>
  </cols>
  <sheetData>
    <row r="1" ht="18.75" customHeight="1" thickBot="1"/>
    <row r="2" spans="4:12" ht="18.75" customHeight="1">
      <c r="D2" s="94" t="s">
        <v>40</v>
      </c>
      <c r="E2" s="95"/>
      <c r="F2" s="95"/>
      <c r="G2" s="95"/>
      <c r="H2" s="95"/>
      <c r="I2" s="95"/>
      <c r="J2" s="95"/>
      <c r="K2" s="95"/>
      <c r="L2" s="96"/>
    </row>
    <row r="3" spans="4:12" ht="18.75" customHeight="1" thickBot="1">
      <c r="D3" s="97"/>
      <c r="E3" s="98"/>
      <c r="F3" s="98"/>
      <c r="G3" s="98"/>
      <c r="H3" s="98"/>
      <c r="I3" s="98"/>
      <c r="J3" s="98"/>
      <c r="K3" s="98"/>
      <c r="L3" s="99"/>
    </row>
    <row r="6" spans="2:5" ht="18.75" customHeight="1">
      <c r="B6" s="85">
        <v>1</v>
      </c>
      <c r="C6" s="91"/>
      <c r="D6" s="92">
        <f>c!K9</f>
        <v>5</v>
      </c>
      <c r="E6" s="90">
        <f>c!L9</f>
        <v>0.24605521804070057</v>
      </c>
    </row>
    <row r="7" spans="2:5" ht="18.75" customHeight="1">
      <c r="B7" s="86"/>
      <c r="D7" s="92">
        <f>c!K10</f>
        <v>4</v>
      </c>
      <c r="E7" s="90">
        <f>c!L10</f>
        <v>0.1555110786233256</v>
      </c>
    </row>
    <row r="8" spans="2:5" ht="18.75" customHeight="1">
      <c r="B8" s="86"/>
      <c r="D8" s="92">
        <f>c!K11</f>
        <v>3</v>
      </c>
      <c r="E8" s="90">
        <f>c!L11</f>
        <v>0.22346741848988408</v>
      </c>
    </row>
    <row r="9" spans="2:5" ht="18.75" customHeight="1">
      <c r="B9" s="86"/>
      <c r="D9" s="92">
        <f>c!K12</f>
        <v>2</v>
      </c>
      <c r="E9" s="90">
        <f>c!L12</f>
        <v>0.10152196849102837</v>
      </c>
    </row>
    <row r="10" spans="2:5" ht="18.75" customHeight="1">
      <c r="B10" s="86"/>
      <c r="D10" s="92">
        <f>c!K13</f>
        <v>1</v>
      </c>
      <c r="E10" s="90">
        <f>c!L13</f>
        <v>0.237149248186914</v>
      </c>
    </row>
    <row r="11" spans="2:5" ht="18.75" customHeight="1">
      <c r="B11" s="87"/>
      <c r="C11" s="93"/>
      <c r="D11" s="92">
        <f>c!K14</f>
        <v>0</v>
      </c>
      <c r="E11" s="90">
        <f>c!L14</f>
        <v>0.0362950681681474</v>
      </c>
    </row>
    <row r="12" spans="2:4" ht="18.75" customHeight="1">
      <c r="B12" s="88"/>
      <c r="D12" s="88"/>
    </row>
    <row r="13" spans="2:5" ht="18.75" customHeight="1">
      <c r="B13" s="85">
        <f>B6+1</f>
        <v>2</v>
      </c>
      <c r="C13" s="91"/>
      <c r="D13" s="92">
        <f>c!K16</f>
        <v>5</v>
      </c>
      <c r="E13" s="90">
        <f>c!L16</f>
        <v>0.17589960405823385</v>
      </c>
    </row>
    <row r="14" spans="2:5" ht="18.75" customHeight="1">
      <c r="B14" s="86"/>
      <c r="D14" s="92">
        <f>c!K17</f>
        <v>4</v>
      </c>
      <c r="E14" s="90">
        <f>c!L17</f>
        <v>0.3378510000013167</v>
      </c>
    </row>
    <row r="15" spans="2:5" ht="18.75" customHeight="1">
      <c r="B15" s="86"/>
      <c r="D15" s="92">
        <f>c!K18</f>
        <v>3</v>
      </c>
      <c r="E15" s="90">
        <f>c!L18</f>
        <v>0.0075508829333249</v>
      </c>
    </row>
    <row r="16" spans="2:5" ht="18.75" customHeight="1">
      <c r="B16" s="86"/>
      <c r="D16" s="92">
        <f>c!K19</f>
        <v>2</v>
      </c>
      <c r="E16" s="90">
        <f>c!L19</f>
        <v>0.28217487270582664</v>
      </c>
    </row>
    <row r="17" spans="2:5" ht="18.75" customHeight="1">
      <c r="B17" s="86"/>
      <c r="D17" s="92">
        <f>c!K20</f>
        <v>1</v>
      </c>
      <c r="E17" s="90">
        <f>c!L20</f>
        <v>0.06942440686054226</v>
      </c>
    </row>
    <row r="18" spans="2:5" ht="18.75" customHeight="1">
      <c r="B18" s="87"/>
      <c r="C18" s="93"/>
      <c r="D18" s="92">
        <f>c!K21</f>
        <v>0</v>
      </c>
      <c r="E18" s="90">
        <f>c!L21</f>
        <v>0.12709923344075563</v>
      </c>
    </row>
    <row r="19" spans="2:4" ht="18.75" customHeight="1">
      <c r="B19" s="88"/>
      <c r="D19" s="88"/>
    </row>
    <row r="20" spans="2:5" ht="18.75" customHeight="1">
      <c r="B20" s="85">
        <f>B13+1</f>
        <v>3</v>
      </c>
      <c r="C20" s="91"/>
      <c r="D20" s="92">
        <f>c!K23</f>
        <v>5</v>
      </c>
      <c r="E20" s="90">
        <f>c!L23</f>
        <v>0.05325073178808299</v>
      </c>
    </row>
    <row r="21" spans="2:5" ht="18.75" customHeight="1">
      <c r="B21" s="86"/>
      <c r="D21" s="92">
        <f>c!K24</f>
        <v>4</v>
      </c>
      <c r="E21" s="90">
        <f>c!L24</f>
        <v>0.04742866129157108</v>
      </c>
    </row>
    <row r="22" spans="2:5" ht="18.75" customHeight="1">
      <c r="B22" s="86"/>
      <c r="D22" s="92">
        <f>c!K25</f>
        <v>3</v>
      </c>
      <c r="E22" s="90">
        <f>c!L25</f>
        <v>0.15920233726615377</v>
      </c>
    </row>
    <row r="23" spans="2:5" ht="18.75" customHeight="1">
      <c r="B23" s="86"/>
      <c r="D23" s="92">
        <f>c!K26</f>
        <v>2</v>
      </c>
      <c r="E23" s="90">
        <f>c!L26</f>
        <v>0.2289829406157125</v>
      </c>
    </row>
    <row r="24" spans="2:5" ht="18.75" customHeight="1">
      <c r="B24" s="86"/>
      <c r="D24" s="92">
        <f>c!K27</f>
        <v>1</v>
      </c>
      <c r="E24" s="90">
        <f>c!L27</f>
        <v>0.21987730146640055</v>
      </c>
    </row>
    <row r="25" spans="2:5" ht="18.75" customHeight="1">
      <c r="B25" s="87"/>
      <c r="C25" s="93"/>
      <c r="D25" s="92">
        <f>c!K28</f>
        <v>0</v>
      </c>
      <c r="E25" s="90">
        <f>c!L28</f>
        <v>0.2912580275720792</v>
      </c>
    </row>
    <row r="26" spans="2:4" ht="18.75" customHeight="1">
      <c r="B26" s="88"/>
      <c r="D26" s="88"/>
    </row>
    <row r="27" spans="2:5" ht="18.75" customHeight="1">
      <c r="B27" s="85">
        <f>B20+1</f>
        <v>4</v>
      </c>
      <c r="C27" s="91"/>
      <c r="D27" s="92">
        <f>c!K30</f>
        <v>5</v>
      </c>
      <c r="E27" s="90">
        <f>c!L30</f>
        <v>0.13317189618176542</v>
      </c>
    </row>
    <row r="28" spans="2:5" ht="18.75" customHeight="1">
      <c r="B28" s="86"/>
      <c r="D28" s="92">
        <f>c!K31</f>
        <v>4</v>
      </c>
      <c r="E28" s="90">
        <f>c!L31</f>
        <v>0.1248199807582</v>
      </c>
    </row>
    <row r="29" spans="2:5" ht="18.75" customHeight="1">
      <c r="B29" s="86"/>
      <c r="D29" s="92">
        <f>c!K32</f>
        <v>3</v>
      </c>
      <c r="E29" s="90">
        <f>c!L32</f>
        <v>0.26660892053814084</v>
      </c>
    </row>
    <row r="30" spans="2:5" ht="18.75" customHeight="1">
      <c r="B30" s="86"/>
      <c r="D30" s="92">
        <f>c!K33</f>
        <v>2</v>
      </c>
      <c r="E30" s="90">
        <f>c!L33</f>
        <v>0.23955958048626358</v>
      </c>
    </row>
    <row r="31" spans="2:5" ht="18.75" customHeight="1">
      <c r="B31" s="86"/>
      <c r="D31" s="92">
        <f>c!K34</f>
        <v>1</v>
      </c>
      <c r="E31" s="90">
        <f>c!L34</f>
        <v>0.12077431630927125</v>
      </c>
    </row>
    <row r="32" spans="2:5" ht="18.75" customHeight="1">
      <c r="B32" s="87"/>
      <c r="C32" s="93"/>
      <c r="D32" s="92">
        <f>c!K35</f>
        <v>0</v>
      </c>
      <c r="E32" s="90">
        <f>c!L35</f>
        <v>0.11506530572635887</v>
      </c>
    </row>
    <row r="33" spans="2:4" ht="18.75" customHeight="1">
      <c r="B33" s="88"/>
      <c r="D33" s="88"/>
    </row>
    <row r="34" spans="2:5" ht="18.75" customHeight="1">
      <c r="B34" s="85">
        <f>B27+1</f>
        <v>5</v>
      </c>
      <c r="C34" s="91"/>
      <c r="D34" s="92">
        <f>c!K37</f>
        <v>5</v>
      </c>
      <c r="E34" s="90">
        <f>c!L37</f>
        <v>0.11698584625709345</v>
      </c>
    </row>
    <row r="35" spans="2:5" ht="18.75" customHeight="1">
      <c r="B35" s="86"/>
      <c r="D35" s="92">
        <f>c!K38</f>
        <v>4</v>
      </c>
      <c r="E35" s="90">
        <f>c!L38</f>
        <v>0.20982897033332987</v>
      </c>
    </row>
    <row r="36" spans="2:5" ht="18.75" customHeight="1">
      <c r="B36" s="86"/>
      <c r="D36" s="92">
        <f>c!K39</f>
        <v>3</v>
      </c>
      <c r="E36" s="90">
        <f>c!L39</f>
        <v>0.30537106074193726</v>
      </c>
    </row>
    <row r="37" spans="2:5" ht="18.75" customHeight="1">
      <c r="B37" s="86"/>
      <c r="D37" s="92">
        <f>c!K40</f>
        <v>2</v>
      </c>
      <c r="E37" s="90">
        <f>c!L40</f>
        <v>0.3129965040776973</v>
      </c>
    </row>
    <row r="38" spans="2:5" ht="18.75" customHeight="1">
      <c r="B38" s="86"/>
      <c r="D38" s="92">
        <f>c!K41</f>
        <v>1</v>
      </c>
      <c r="E38" s="90">
        <f>c!L41</f>
        <v>0.023582265612699653</v>
      </c>
    </row>
    <row r="39" spans="2:5" ht="18.75" customHeight="1">
      <c r="B39" s="87"/>
      <c r="C39" s="93"/>
      <c r="D39" s="92">
        <f>c!K42</f>
        <v>0</v>
      </c>
      <c r="E39" s="90">
        <f>c!L42</f>
        <v>0.03123535297724251</v>
      </c>
    </row>
    <row r="40" spans="2:4" ht="18.75" customHeight="1">
      <c r="B40" s="88"/>
      <c r="D40" s="88"/>
    </row>
    <row r="41" spans="2:5" ht="18.75" customHeight="1">
      <c r="B41" s="85">
        <f>B34+1</f>
        <v>6</v>
      </c>
      <c r="C41" s="91"/>
      <c r="D41" s="92">
        <f>c!K44</f>
        <v>5</v>
      </c>
      <c r="E41" s="90">
        <f>c!L44</f>
        <v>0.1297510032649216</v>
      </c>
    </row>
    <row r="42" spans="2:5" ht="18.75" customHeight="1">
      <c r="B42" s="86"/>
      <c r="D42" s="92">
        <f>c!K45</f>
        <v>4</v>
      </c>
      <c r="E42" s="90">
        <f>c!L45</f>
        <v>0.18485172680082193</v>
      </c>
    </row>
    <row r="43" spans="2:5" ht="18.75" customHeight="1">
      <c r="B43" s="86"/>
      <c r="D43" s="92">
        <f>c!K46</f>
        <v>3</v>
      </c>
      <c r="E43" s="90">
        <f>c!L46</f>
        <v>0.28718161865805825</v>
      </c>
    </row>
    <row r="44" spans="2:5" ht="18.75" customHeight="1">
      <c r="B44" s="86"/>
      <c r="D44" s="92">
        <f>c!K47</f>
        <v>2</v>
      </c>
      <c r="E44" s="90">
        <f>c!L47</f>
        <v>0.23215208606264426</v>
      </c>
    </row>
    <row r="45" spans="2:5" ht="18.75" customHeight="1">
      <c r="B45" s="86"/>
      <c r="D45" s="92">
        <f>c!K48</f>
        <v>1</v>
      </c>
      <c r="E45" s="90">
        <f>c!L48</f>
        <v>0.06570340333832933</v>
      </c>
    </row>
    <row r="46" spans="2:5" ht="18.75" customHeight="1">
      <c r="B46" s="87"/>
      <c r="C46" s="93"/>
      <c r="D46" s="92">
        <f>c!K49</f>
        <v>0</v>
      </c>
      <c r="E46" s="90">
        <f>c!L49</f>
        <v>0.10036016187522477</v>
      </c>
    </row>
    <row r="47" spans="2:4" ht="18.75" customHeight="1">
      <c r="B47" s="88"/>
      <c r="D47" s="88"/>
    </row>
    <row r="48" spans="2:5" ht="18.75" customHeight="1">
      <c r="B48" s="85">
        <f>B41+1</f>
        <v>7</v>
      </c>
      <c r="C48" s="91"/>
      <c r="D48" s="92">
        <f>c!K51</f>
        <v>5</v>
      </c>
      <c r="E48" s="90">
        <f>c!L51</f>
        <v>0.12371346149239608</v>
      </c>
    </row>
    <row r="49" spans="2:5" ht="18.75" customHeight="1">
      <c r="B49" s="86"/>
      <c r="D49" s="92">
        <f>c!K52</f>
        <v>4</v>
      </c>
      <c r="E49" s="90">
        <f>c!L52</f>
        <v>0.004073822313249374</v>
      </c>
    </row>
    <row r="50" spans="2:5" ht="18.75" customHeight="1">
      <c r="B50" s="86"/>
      <c r="D50" s="92">
        <f>c!K53</f>
        <v>3</v>
      </c>
      <c r="E50" s="90">
        <f>c!L53</f>
        <v>0.15249276212741994</v>
      </c>
    </row>
    <row r="51" spans="2:5" ht="18.75" customHeight="1">
      <c r="B51" s="86"/>
      <c r="D51" s="92">
        <f>c!K54</f>
        <v>2</v>
      </c>
      <c r="E51" s="90">
        <f>c!L54</f>
        <v>0.03452140317283879</v>
      </c>
    </row>
    <row r="52" spans="2:5" ht="18.75" customHeight="1">
      <c r="B52" s="86"/>
      <c r="D52" s="92">
        <f>c!K55</f>
        <v>1</v>
      </c>
      <c r="E52" s="90">
        <f>c!L55</f>
        <v>0.4352135080711844</v>
      </c>
    </row>
    <row r="53" spans="2:5" ht="18.75" customHeight="1">
      <c r="B53" s="87"/>
      <c r="C53" s="93"/>
      <c r="D53" s="92">
        <f>c!K56</f>
        <v>0</v>
      </c>
      <c r="E53" s="90">
        <f>c!L56</f>
        <v>0.2499850428229113</v>
      </c>
    </row>
    <row r="54" spans="2:4" ht="18.75" customHeight="1">
      <c r="B54" s="88"/>
      <c r="D54" s="88"/>
    </row>
    <row r="55" spans="2:5" ht="18.75" customHeight="1">
      <c r="B55" s="85">
        <f>B48+1</f>
        <v>8</v>
      </c>
      <c r="C55" s="91"/>
      <c r="D55" s="92">
        <f>c!K58</f>
        <v>5</v>
      </c>
      <c r="E55" s="90">
        <f>c!L58</f>
        <v>0.37206970117711474</v>
      </c>
    </row>
    <row r="56" spans="2:5" ht="18.75" customHeight="1">
      <c r="B56" s="86"/>
      <c r="D56" s="92">
        <f>c!K59</f>
        <v>4</v>
      </c>
      <c r="E56" s="90">
        <f>c!L59</f>
        <v>0.18868069536780252</v>
      </c>
    </row>
    <row r="57" spans="2:5" ht="18.75" customHeight="1">
      <c r="B57" s="86"/>
      <c r="D57" s="92">
        <f>c!K60</f>
        <v>3</v>
      </c>
      <c r="E57" s="90">
        <f>c!L60</f>
        <v>0.06273519568687705</v>
      </c>
    </row>
    <row r="58" spans="2:5" ht="18.75" customHeight="1">
      <c r="B58" s="86"/>
      <c r="D58" s="92">
        <f>c!K61</f>
        <v>2</v>
      </c>
      <c r="E58" s="90">
        <f>c!L61</f>
        <v>0.15463176900034736</v>
      </c>
    </row>
    <row r="59" spans="2:5" ht="18.75" customHeight="1">
      <c r="B59" s="86"/>
      <c r="D59" s="92">
        <f>c!K62</f>
        <v>1</v>
      </c>
      <c r="E59" s="90">
        <f>c!L62</f>
        <v>0.14011385348804278</v>
      </c>
    </row>
    <row r="60" spans="2:5" ht="18.75" customHeight="1">
      <c r="B60" s="87"/>
      <c r="C60" s="93"/>
      <c r="D60" s="92">
        <f>c!K63</f>
        <v>0</v>
      </c>
      <c r="E60" s="90">
        <f>c!L63</f>
        <v>0.08176878527981547</v>
      </c>
    </row>
    <row r="61" spans="2:4" ht="18.75" customHeight="1">
      <c r="B61" s="88"/>
      <c r="D61" s="88"/>
    </row>
    <row r="62" spans="2:5" ht="18.75" customHeight="1">
      <c r="B62" s="85">
        <f>B55+1</f>
        <v>9</v>
      </c>
      <c r="C62" s="91"/>
      <c r="D62" s="92">
        <f>c!K65</f>
        <v>5</v>
      </c>
      <c r="E62" s="90">
        <f>c!L65</f>
        <v>0.2206493082933585</v>
      </c>
    </row>
    <row r="63" spans="2:5" ht="18.75" customHeight="1">
      <c r="B63" s="86"/>
      <c r="D63" s="92">
        <f>c!K66</f>
        <v>4</v>
      </c>
      <c r="E63" s="90">
        <f>c!L66</f>
        <v>0.024575348342043262</v>
      </c>
    </row>
    <row r="64" spans="2:5" ht="18.75" customHeight="1">
      <c r="B64" s="86"/>
      <c r="D64" s="92">
        <f>c!K67</f>
        <v>3</v>
      </c>
      <c r="E64" s="90">
        <f>c!L67</f>
        <v>0.25226439963373315</v>
      </c>
    </row>
    <row r="65" spans="2:5" ht="18.75" customHeight="1">
      <c r="B65" s="86"/>
      <c r="D65" s="92">
        <f>c!K68</f>
        <v>2</v>
      </c>
      <c r="E65" s="90">
        <f>c!L68</f>
        <v>0.24895049641538547</v>
      </c>
    </row>
    <row r="66" spans="2:5" ht="18.75" customHeight="1">
      <c r="B66" s="86"/>
      <c r="D66" s="92">
        <f>c!K69</f>
        <v>1</v>
      </c>
      <c r="E66" s="90">
        <f>c!L69</f>
        <v>0.14603862279183505</v>
      </c>
    </row>
    <row r="67" spans="2:5" ht="18.75" customHeight="1">
      <c r="B67" s="87"/>
      <c r="C67" s="93"/>
      <c r="D67" s="92">
        <f>c!K70</f>
        <v>0</v>
      </c>
      <c r="E67" s="90">
        <f>c!L70</f>
        <v>0.1075218245236446</v>
      </c>
    </row>
    <row r="68" spans="2:4" ht="18.75" customHeight="1">
      <c r="B68" s="88"/>
      <c r="D68" s="88"/>
    </row>
    <row r="69" spans="2:5" ht="18.75" customHeight="1">
      <c r="B69" s="85">
        <f>B62+1</f>
        <v>10</v>
      </c>
      <c r="C69" s="91"/>
      <c r="D69" s="92">
        <f>c!K72</f>
        <v>5</v>
      </c>
      <c r="E69" s="90">
        <f>c!L72</f>
        <v>0.035693900755214544</v>
      </c>
    </row>
    <row r="70" spans="2:5" ht="18.75" customHeight="1">
      <c r="B70" s="86"/>
      <c r="D70" s="92">
        <f>c!K73</f>
        <v>4</v>
      </c>
      <c r="E70" s="90">
        <f>c!L73</f>
        <v>0.23595388476695706</v>
      </c>
    </row>
    <row r="71" spans="2:5" ht="18.75" customHeight="1">
      <c r="B71" s="86"/>
      <c r="D71" s="92">
        <f>c!K74</f>
        <v>3</v>
      </c>
      <c r="E71" s="90">
        <f>c!L74</f>
        <v>0.22008314043782104</v>
      </c>
    </row>
    <row r="72" spans="2:5" ht="18.75" customHeight="1">
      <c r="B72" s="86"/>
      <c r="D72" s="92">
        <f>c!K75</f>
        <v>2</v>
      </c>
      <c r="E72" s="90">
        <f>c!L75</f>
        <v>0.14204259701771504</v>
      </c>
    </row>
    <row r="73" spans="2:5" ht="18.75" customHeight="1">
      <c r="B73" s="86"/>
      <c r="D73" s="92">
        <f>c!K76</f>
        <v>1</v>
      </c>
      <c r="E73" s="90">
        <f>c!L76</f>
        <v>0.32194369212673857</v>
      </c>
    </row>
    <row r="74" spans="2:5" ht="18.75" customHeight="1">
      <c r="B74" s="87"/>
      <c r="C74" s="93"/>
      <c r="D74" s="92">
        <f>c!K77</f>
        <v>0</v>
      </c>
      <c r="E74" s="90">
        <f>c!L77</f>
        <v>0.04428278489555376</v>
      </c>
    </row>
    <row r="75" spans="2:4" ht="18.75" customHeight="1">
      <c r="B75" s="88"/>
      <c r="D75" s="88"/>
    </row>
    <row r="76" spans="2:5" ht="18.75" customHeight="1">
      <c r="B76" s="85">
        <f>B69+1</f>
        <v>11</v>
      </c>
      <c r="C76" s="91"/>
      <c r="D76" s="92">
        <f>c!K79</f>
        <v>5</v>
      </c>
      <c r="E76" s="90">
        <f>c!L79</f>
        <v>0.11609196596123411</v>
      </c>
    </row>
    <row r="77" spans="2:5" ht="18.75" customHeight="1">
      <c r="B77" s="86"/>
      <c r="D77" s="92">
        <f>c!K80</f>
        <v>4</v>
      </c>
      <c r="E77" s="90">
        <f>c!L80</f>
        <v>0.16654336798066766</v>
      </c>
    </row>
    <row r="78" spans="2:5" ht="18.75" customHeight="1">
      <c r="B78" s="86"/>
      <c r="D78" s="92">
        <f>c!K81</f>
        <v>3</v>
      </c>
      <c r="E78" s="90">
        <f>c!L81</f>
        <v>0.20450569000504124</v>
      </c>
    </row>
    <row r="79" spans="2:5" ht="18.75" customHeight="1">
      <c r="B79" s="86"/>
      <c r="D79" s="92">
        <f>c!K82</f>
        <v>2</v>
      </c>
      <c r="E79" s="90">
        <f>c!L82</f>
        <v>0.08821220606006404</v>
      </c>
    </row>
    <row r="80" spans="2:5" ht="18.75" customHeight="1">
      <c r="B80" s="86"/>
      <c r="D80" s="92">
        <f>c!K83</f>
        <v>1</v>
      </c>
      <c r="E80" s="90">
        <f>c!L83</f>
        <v>0.2436520973162953</v>
      </c>
    </row>
    <row r="81" spans="2:5" ht="18.75" customHeight="1">
      <c r="B81" s="87"/>
      <c r="C81" s="93"/>
      <c r="D81" s="92">
        <f>c!K84</f>
        <v>0</v>
      </c>
      <c r="E81" s="90">
        <f>c!L84</f>
        <v>0.1809946726766976</v>
      </c>
    </row>
    <row r="82" spans="2:4" ht="18.75" customHeight="1">
      <c r="B82" s="88"/>
      <c r="D82" s="88"/>
    </row>
    <row r="83" spans="2:5" ht="18.75" customHeight="1">
      <c r="B83" s="85">
        <f>B76+1</f>
        <v>12</v>
      </c>
      <c r="C83" s="91"/>
      <c r="D83" s="92">
        <f>c!K86</f>
        <v>5</v>
      </c>
      <c r="E83" s="90">
        <f>c!L86</f>
        <v>0.10650822365692561</v>
      </c>
    </row>
    <row r="84" spans="2:5" ht="18.75" customHeight="1">
      <c r="B84" s="86"/>
      <c r="D84" s="92">
        <f>c!K87</f>
        <v>4</v>
      </c>
      <c r="E84" s="90">
        <f>c!L87</f>
        <v>0.12519330355265126</v>
      </c>
    </row>
    <row r="85" spans="2:5" ht="18.75" customHeight="1">
      <c r="B85" s="86"/>
      <c r="D85" s="92">
        <f>c!K88</f>
        <v>3</v>
      </c>
      <c r="E85" s="90">
        <f>c!L88</f>
        <v>0.25256906551429853</v>
      </c>
    </row>
    <row r="86" spans="2:5" ht="18.75" customHeight="1">
      <c r="B86" s="86"/>
      <c r="D86" s="92">
        <f>c!K89</f>
        <v>2</v>
      </c>
      <c r="E86" s="90">
        <f>c!L89</f>
        <v>0.06393426375494098</v>
      </c>
    </row>
    <row r="87" spans="2:5" ht="18.75" customHeight="1">
      <c r="B87" s="86"/>
      <c r="D87" s="92">
        <f>c!K90</f>
        <v>1</v>
      </c>
      <c r="E87" s="90">
        <f>c!L90</f>
        <v>0.1052282421057267</v>
      </c>
    </row>
    <row r="88" spans="2:5" ht="18.75" customHeight="1">
      <c r="B88" s="87"/>
      <c r="C88" s="93"/>
      <c r="D88" s="92">
        <f>c!K91</f>
        <v>0</v>
      </c>
      <c r="E88" s="90">
        <f>c!L91</f>
        <v>0.346566901415457</v>
      </c>
    </row>
    <row r="89" spans="2:4" ht="18.75" customHeight="1">
      <c r="B89" s="88"/>
      <c r="D89" s="88"/>
    </row>
    <row r="90" spans="2:5" ht="18.75" customHeight="1">
      <c r="B90" s="85">
        <f>B83+1</f>
        <v>13</v>
      </c>
      <c r="C90" s="91"/>
      <c r="D90" s="92">
        <f>c!K93</f>
        <v>5</v>
      </c>
      <c r="E90" s="90">
        <f>c!L93</f>
        <v>0.1170033574639749</v>
      </c>
    </row>
    <row r="91" spans="2:5" ht="18.75" customHeight="1">
      <c r="B91" s="86"/>
      <c r="D91" s="92">
        <f>c!K94</f>
        <v>4</v>
      </c>
      <c r="E91" s="90">
        <f>c!L94</f>
        <v>0.023300793119924165</v>
      </c>
    </row>
    <row r="92" spans="2:5" ht="18.75" customHeight="1">
      <c r="B92" s="86"/>
      <c r="D92" s="92">
        <f>c!K95</f>
        <v>3</v>
      </c>
      <c r="E92" s="90">
        <f>c!L95</f>
        <v>0.3321288098002741</v>
      </c>
    </row>
    <row r="93" spans="2:5" ht="18.75" customHeight="1">
      <c r="B93" s="86"/>
      <c r="D93" s="92">
        <f>c!K96</f>
        <v>2</v>
      </c>
      <c r="E93" s="90">
        <f>c!L96</f>
        <v>0.13157326531961683</v>
      </c>
    </row>
    <row r="94" spans="2:5" ht="18.75" customHeight="1">
      <c r="B94" s="86"/>
      <c r="D94" s="92">
        <f>c!K97</f>
        <v>1</v>
      </c>
      <c r="E94" s="90">
        <f>c!L97</f>
        <v>0.24710014638788527</v>
      </c>
    </row>
    <row r="95" spans="2:5" ht="18.75" customHeight="1">
      <c r="B95" s="87"/>
      <c r="C95" s="93"/>
      <c r="D95" s="92">
        <f>c!K98</f>
        <v>0</v>
      </c>
      <c r="E95" s="90">
        <f>c!L98</f>
        <v>0.1488936279083247</v>
      </c>
    </row>
    <row r="96" spans="2:4" ht="18.75" customHeight="1">
      <c r="B96" s="88"/>
      <c r="D96" s="88"/>
    </row>
    <row r="97" spans="2:5" ht="18.75" customHeight="1">
      <c r="B97" s="85">
        <f>B90+1</f>
        <v>14</v>
      </c>
      <c r="C97" s="91"/>
      <c r="D97" s="92">
        <f>c!K100</f>
        <v>5</v>
      </c>
      <c r="E97" s="90">
        <f>c!L100</f>
        <v>0.18678787740885072</v>
      </c>
    </row>
    <row r="98" spans="2:5" ht="18.75" customHeight="1">
      <c r="B98" s="86"/>
      <c r="D98" s="92">
        <f>c!K101</f>
        <v>4</v>
      </c>
      <c r="E98" s="90">
        <f>c!L101</f>
        <v>0.23695390853721696</v>
      </c>
    </row>
    <row r="99" spans="2:5" ht="18.75" customHeight="1">
      <c r="B99" s="86"/>
      <c r="D99" s="92">
        <f>c!K102</f>
        <v>3</v>
      </c>
      <c r="E99" s="90">
        <f>c!L102</f>
        <v>0.042202524414239856</v>
      </c>
    </row>
    <row r="100" spans="2:5" ht="18.75" customHeight="1">
      <c r="B100" s="86"/>
      <c r="D100" s="92">
        <f>c!K103</f>
        <v>2</v>
      </c>
      <c r="E100" s="90">
        <f>c!L103</f>
        <v>0.15809192791498924</v>
      </c>
    </row>
    <row r="101" spans="2:5" ht="18.75" customHeight="1">
      <c r="B101" s="86"/>
      <c r="D101" s="92">
        <f>c!K104</f>
        <v>1</v>
      </c>
      <c r="E101" s="90">
        <f>c!L104</f>
        <v>0.29134042672687344</v>
      </c>
    </row>
    <row r="102" spans="2:5" ht="18.75" customHeight="1">
      <c r="B102" s="87"/>
      <c r="C102" s="93"/>
      <c r="D102" s="92">
        <f>c!K105</f>
        <v>0</v>
      </c>
      <c r="E102" s="90">
        <f>c!L105</f>
        <v>0.08462333499782973</v>
      </c>
    </row>
    <row r="103" spans="2:4" ht="18.75" customHeight="1">
      <c r="B103" s="88"/>
      <c r="D103" s="88"/>
    </row>
    <row r="104" spans="2:5" ht="18.75" customHeight="1">
      <c r="B104" s="85">
        <f>B97+1</f>
        <v>15</v>
      </c>
      <c r="C104" s="91"/>
      <c r="D104" s="92">
        <f>c!K107</f>
        <v>5</v>
      </c>
      <c r="E104" s="90">
        <f>c!L107</f>
        <v>0.11434414376078716</v>
      </c>
    </row>
    <row r="105" spans="2:5" ht="18.75" customHeight="1">
      <c r="B105" s="86"/>
      <c r="D105" s="92">
        <f>c!K108</f>
        <v>4</v>
      </c>
      <c r="E105" s="90">
        <f>c!L108</f>
        <v>0.22579440186464148</v>
      </c>
    </row>
    <row r="106" spans="2:5" ht="18.75" customHeight="1">
      <c r="B106" s="86"/>
      <c r="D106" s="92">
        <f>c!K109</f>
        <v>3</v>
      </c>
      <c r="E106" s="90">
        <f>c!L109</f>
        <v>0.2153935570856522</v>
      </c>
    </row>
    <row r="107" spans="2:5" ht="18.75" customHeight="1">
      <c r="B107" s="86"/>
      <c r="D107" s="92">
        <f>c!K110</f>
        <v>2</v>
      </c>
      <c r="E107" s="90">
        <f>c!L110</f>
        <v>0.0561324415313849</v>
      </c>
    </row>
    <row r="108" spans="2:5" ht="18.75" customHeight="1">
      <c r="B108" s="86"/>
      <c r="D108" s="92">
        <f>c!K111</f>
        <v>1</v>
      </c>
      <c r="E108" s="90">
        <f>c!L111</f>
        <v>0.2594220939876249</v>
      </c>
    </row>
    <row r="109" spans="2:5" ht="18.75" customHeight="1">
      <c r="B109" s="87"/>
      <c r="C109" s="93"/>
      <c r="D109" s="92">
        <f>c!K112</f>
        <v>0</v>
      </c>
      <c r="E109" s="90">
        <f>c!L112</f>
        <v>0.12891336176990928</v>
      </c>
    </row>
    <row r="110" spans="2:4" ht="18.75" customHeight="1">
      <c r="B110" s="88"/>
      <c r="D110" s="88"/>
    </row>
    <row r="111" spans="2:5" ht="18.75" customHeight="1">
      <c r="B111" s="85">
        <f>B104+1</f>
        <v>16</v>
      </c>
      <c r="C111" s="91"/>
      <c r="D111" s="92">
        <f>c!K114</f>
        <v>5</v>
      </c>
      <c r="E111" s="90">
        <f>c!L114</f>
        <v>0.16402932182607732</v>
      </c>
    </row>
    <row r="112" spans="2:5" ht="18.75" customHeight="1">
      <c r="B112" s="86"/>
      <c r="D112" s="92">
        <f>c!K115</f>
        <v>4</v>
      </c>
      <c r="E112" s="90">
        <f>c!L115</f>
        <v>0.009400661380363665</v>
      </c>
    </row>
    <row r="113" spans="2:5" ht="18.75" customHeight="1">
      <c r="B113" s="86"/>
      <c r="D113" s="92">
        <f>c!K116</f>
        <v>3</v>
      </c>
      <c r="E113" s="90">
        <f>c!L116</f>
        <v>0.2589402066978407</v>
      </c>
    </row>
    <row r="114" spans="2:5" ht="18.75" customHeight="1">
      <c r="B114" s="86"/>
      <c r="D114" s="92">
        <f>c!K117</f>
        <v>2</v>
      </c>
      <c r="E114" s="90">
        <f>c!L117</f>
        <v>0.12689887606419079</v>
      </c>
    </row>
    <row r="115" spans="2:5" ht="18.75" customHeight="1">
      <c r="B115" s="86"/>
      <c r="D115" s="92">
        <f>c!K118</f>
        <v>1</v>
      </c>
      <c r="E115" s="90">
        <f>c!L118</f>
        <v>0.09832655809908859</v>
      </c>
    </row>
    <row r="116" spans="2:5" ht="18.75" customHeight="1">
      <c r="B116" s="87"/>
      <c r="C116" s="93"/>
      <c r="D116" s="92">
        <f>c!K119</f>
        <v>0</v>
      </c>
      <c r="E116" s="90">
        <f>c!L119</f>
        <v>0.342404375932439</v>
      </c>
    </row>
    <row r="117" spans="2:4" ht="18.75" customHeight="1">
      <c r="B117" s="88"/>
      <c r="D117" s="88"/>
    </row>
    <row r="118" spans="2:5" ht="18.75" customHeight="1">
      <c r="B118" s="85">
        <f>B111+1</f>
        <v>17</v>
      </c>
      <c r="C118" s="91"/>
      <c r="D118" s="92">
        <f>c!K121</f>
        <v>5</v>
      </c>
      <c r="E118" s="90">
        <f>c!L121</f>
        <v>0.32774513597323357</v>
      </c>
    </row>
    <row r="119" spans="2:5" ht="18.75" customHeight="1">
      <c r="B119" s="86"/>
      <c r="D119" s="92">
        <f>c!K122</f>
        <v>4</v>
      </c>
      <c r="E119" s="90">
        <f>c!L122</f>
        <v>0.0698801889970797</v>
      </c>
    </row>
    <row r="120" spans="2:5" ht="18.75" customHeight="1">
      <c r="B120" s="86"/>
      <c r="D120" s="92">
        <f>c!K123</f>
        <v>3</v>
      </c>
      <c r="E120" s="90">
        <f>c!L123</f>
        <v>0.16749770587742266</v>
      </c>
    </row>
    <row r="121" spans="2:5" ht="18.75" customHeight="1">
      <c r="B121" s="86"/>
      <c r="D121" s="92">
        <f>c!K124</f>
        <v>2</v>
      </c>
      <c r="E121" s="90">
        <f>c!L124</f>
        <v>0.10357386892816743</v>
      </c>
    </row>
    <row r="122" spans="2:5" ht="18.75" customHeight="1">
      <c r="B122" s="86"/>
      <c r="D122" s="92">
        <f>c!K125</f>
        <v>1</v>
      </c>
      <c r="E122" s="90">
        <f>c!L125</f>
        <v>0.12534849392196962</v>
      </c>
    </row>
    <row r="123" spans="2:5" ht="18.75" customHeight="1">
      <c r="B123" s="87"/>
      <c r="C123" s="93"/>
      <c r="D123" s="92">
        <f>c!K126</f>
        <v>0</v>
      </c>
      <c r="E123" s="90">
        <f>c!L126</f>
        <v>0.20595460630212703</v>
      </c>
    </row>
    <row r="124" spans="2:4" ht="18.75" customHeight="1">
      <c r="B124" s="88"/>
      <c r="D124" s="88"/>
    </row>
    <row r="125" spans="2:5" ht="18.75" customHeight="1">
      <c r="B125" s="85">
        <f>B118+1</f>
        <v>18</v>
      </c>
      <c r="C125" s="91"/>
      <c r="D125" s="92">
        <f>c!K128</f>
        <v>5</v>
      </c>
      <c r="E125" s="90">
        <f>c!L128</f>
        <v>0.1400501482731866</v>
      </c>
    </row>
    <row r="126" spans="2:5" ht="18.75" customHeight="1">
      <c r="B126" s="86"/>
      <c r="D126" s="92">
        <f>c!K129</f>
        <v>4</v>
      </c>
      <c r="E126" s="90">
        <f>c!L129</f>
        <v>0.14367060662688233</v>
      </c>
    </row>
    <row r="127" spans="2:5" ht="18.75" customHeight="1">
      <c r="B127" s="86"/>
      <c r="D127" s="92">
        <f>c!K130</f>
        <v>3</v>
      </c>
      <c r="E127" s="90">
        <f>c!L130</f>
        <v>0.16396906746106363</v>
      </c>
    </row>
    <row r="128" spans="2:5" ht="18.75" customHeight="1">
      <c r="B128" s="86"/>
      <c r="D128" s="92">
        <f>c!K131</f>
        <v>2</v>
      </c>
      <c r="E128" s="90">
        <f>c!L131</f>
        <v>0.3097855988887414</v>
      </c>
    </row>
    <row r="129" spans="2:5" ht="18.75" customHeight="1">
      <c r="B129" s="86"/>
      <c r="D129" s="92">
        <f>c!K132</f>
        <v>1</v>
      </c>
      <c r="E129" s="90">
        <f>c!L132</f>
        <v>0.20639179598416807</v>
      </c>
    </row>
    <row r="130" spans="2:5" ht="18.75" customHeight="1">
      <c r="B130" s="87"/>
      <c r="C130" s="93"/>
      <c r="D130" s="92">
        <f>c!K133</f>
        <v>0</v>
      </c>
      <c r="E130" s="90">
        <f>c!L133</f>
        <v>0.03613278276595797</v>
      </c>
    </row>
    <row r="131" spans="2:4" ht="18.75" customHeight="1">
      <c r="B131" s="88"/>
      <c r="D131" s="88"/>
    </row>
    <row r="132" spans="2:5" ht="18.75" customHeight="1">
      <c r="B132" s="85">
        <f>B125+1</f>
        <v>19</v>
      </c>
      <c r="C132" s="91"/>
      <c r="D132" s="92">
        <f>c!K135</f>
        <v>5</v>
      </c>
      <c r="E132" s="90">
        <f>c!L135</f>
        <v>0.05669688470603539</v>
      </c>
    </row>
    <row r="133" spans="2:5" ht="18.75" customHeight="1">
      <c r="B133" s="86"/>
      <c r="D133" s="92">
        <f>c!K136</f>
        <v>4</v>
      </c>
      <c r="E133" s="90">
        <f>c!L136</f>
        <v>0.16477994312927258</v>
      </c>
    </row>
    <row r="134" spans="2:5" ht="18.75" customHeight="1">
      <c r="B134" s="86"/>
      <c r="D134" s="92">
        <f>c!K137</f>
        <v>3</v>
      </c>
      <c r="E134" s="90">
        <f>c!L137</f>
        <v>0.25693090888039</v>
      </c>
    </row>
    <row r="135" spans="2:5" ht="18.75" customHeight="1">
      <c r="B135" s="86"/>
      <c r="D135" s="92">
        <f>c!K138</f>
        <v>2</v>
      </c>
      <c r="E135" s="90">
        <f>c!L138</f>
        <v>0.09091101307218546</v>
      </c>
    </row>
    <row r="136" spans="2:5" ht="18.75" customHeight="1">
      <c r="B136" s="86"/>
      <c r="D136" s="92">
        <f>c!K139</f>
        <v>1</v>
      </c>
      <c r="E136" s="90">
        <f>c!L139</f>
        <v>0.2585329040563284</v>
      </c>
    </row>
    <row r="137" spans="2:5" ht="18.75" customHeight="1">
      <c r="B137" s="87"/>
      <c r="C137" s="93"/>
      <c r="D137" s="92">
        <f>c!K140</f>
        <v>0</v>
      </c>
      <c r="E137" s="90">
        <f>c!L140</f>
        <v>0.1721483461557881</v>
      </c>
    </row>
    <row r="138" spans="2:4" ht="18.75" customHeight="1">
      <c r="B138" s="88"/>
      <c r="D138" s="88"/>
    </row>
    <row r="139" spans="2:5" ht="18.75" customHeight="1">
      <c r="B139" s="85">
        <f>B132+1</f>
        <v>20</v>
      </c>
      <c r="C139" s="91"/>
      <c r="D139" s="92">
        <f>c!K142</f>
        <v>5</v>
      </c>
      <c r="E139" s="90">
        <f>c!L142</f>
        <v>0.21823825623193102</v>
      </c>
    </row>
    <row r="140" spans="2:5" ht="18.75" customHeight="1">
      <c r="B140" s="86"/>
      <c r="D140" s="92">
        <f>c!K143</f>
        <v>4</v>
      </c>
      <c r="E140" s="90">
        <f>c!L143</f>
        <v>0.26338400307227905</v>
      </c>
    </row>
    <row r="141" spans="2:5" ht="18.75" customHeight="1">
      <c r="B141" s="86"/>
      <c r="D141" s="92">
        <f>c!K144</f>
        <v>3</v>
      </c>
      <c r="E141" s="90">
        <f>c!L144</f>
        <v>0.0933762042441255</v>
      </c>
    </row>
    <row r="142" spans="2:5" ht="18.75" customHeight="1">
      <c r="B142" s="86"/>
      <c r="D142" s="92">
        <f>c!K145</f>
        <v>2</v>
      </c>
      <c r="E142" s="90">
        <f>c!L145</f>
        <v>0.06650417654818645</v>
      </c>
    </row>
    <row r="143" spans="2:5" ht="18.75" customHeight="1">
      <c r="B143" s="86"/>
      <c r="D143" s="92">
        <f>c!K146</f>
        <v>1</v>
      </c>
      <c r="E143" s="90">
        <f>c!L146</f>
        <v>0.09737527462610729</v>
      </c>
    </row>
    <row r="144" spans="2:5" ht="18.75" customHeight="1">
      <c r="B144" s="87"/>
      <c r="C144" s="93"/>
      <c r="D144" s="92">
        <f>c!K147</f>
        <v>0</v>
      </c>
      <c r="E144" s="90">
        <f>c!L147</f>
        <v>0.26112208527737074</v>
      </c>
    </row>
    <row r="145" spans="2:4" ht="18.75" customHeight="1">
      <c r="B145" s="88"/>
      <c r="D145" s="88"/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15" t="s">
        <v>20</v>
      </c>
      <c r="D2" s="116"/>
      <c r="E2" s="116"/>
      <c r="F2" s="116"/>
      <c r="G2" s="116"/>
      <c r="H2" s="116"/>
      <c r="I2" s="116"/>
      <c r="J2" s="116"/>
      <c r="K2" s="117"/>
    </row>
    <row r="3" spans="3:11" ht="13.5" thickBot="1">
      <c r="C3" s="118"/>
      <c r="D3" s="119"/>
      <c r="E3" s="119"/>
      <c r="F3" s="119"/>
      <c r="G3" s="119"/>
      <c r="H3" s="119"/>
      <c r="I3" s="119"/>
      <c r="J3" s="119"/>
      <c r="K3" s="120"/>
    </row>
    <row r="26" ht="13.5" thickBot="1"/>
    <row r="27" spans="3:9" ht="12.75">
      <c r="C27" s="121">
        <f>c!C148</f>
        <v>49.37584211349495</v>
      </c>
      <c r="D27" s="122"/>
      <c r="E27" s="125" t="s">
        <v>13</v>
      </c>
      <c r="F27" s="125"/>
      <c r="G27" s="125"/>
      <c r="H27" s="125"/>
      <c r="I27" s="126"/>
    </row>
    <row r="28" spans="3:9" ht="12.75">
      <c r="C28" s="123"/>
      <c r="D28" s="124"/>
      <c r="E28" s="127"/>
      <c r="F28" s="127"/>
      <c r="G28" s="127"/>
      <c r="H28" s="127"/>
      <c r="I28" s="128"/>
    </row>
    <row r="29" spans="3:9" ht="12.75">
      <c r="C29" s="123">
        <f>c!B148</f>
        <v>7.214190724067618</v>
      </c>
      <c r="D29" s="124"/>
      <c r="E29" s="127" t="s">
        <v>15</v>
      </c>
      <c r="F29" s="127"/>
      <c r="G29" s="127"/>
      <c r="H29" s="127"/>
      <c r="I29" s="128"/>
    </row>
    <row r="30" spans="3:9" ht="13.5" thickBot="1">
      <c r="C30" s="129"/>
      <c r="D30" s="130"/>
      <c r="E30" s="131"/>
      <c r="F30" s="131"/>
      <c r="G30" s="131"/>
      <c r="H30" s="131"/>
      <c r="I30" s="132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3" t="s">
        <v>34</v>
      </c>
      <c r="D2" s="134"/>
      <c r="E2" s="134"/>
      <c r="F2" s="134"/>
      <c r="G2" s="134"/>
      <c r="H2" s="134"/>
      <c r="I2" s="134"/>
      <c r="J2" s="134"/>
      <c r="K2" s="135"/>
    </row>
    <row r="3" spans="3:11" ht="13.5" customHeight="1" thickBot="1">
      <c r="C3" s="136"/>
      <c r="D3" s="137"/>
      <c r="E3" s="137"/>
      <c r="F3" s="137"/>
      <c r="G3" s="137"/>
      <c r="H3" s="137"/>
      <c r="I3" s="137"/>
      <c r="J3" s="137"/>
      <c r="K3" s="138"/>
    </row>
    <row r="4" ht="12.75">
      <c r="C4" s="5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39" t="s">
        <v>18</v>
      </c>
      <c r="D2" s="140"/>
      <c r="E2" s="140"/>
      <c r="F2" s="140"/>
      <c r="G2" s="140"/>
      <c r="H2" s="140"/>
      <c r="I2" s="140"/>
      <c r="J2" s="140"/>
      <c r="K2" s="141"/>
    </row>
    <row r="3" spans="3:11" ht="13.5" customHeight="1" thickBot="1">
      <c r="C3" s="142"/>
      <c r="D3" s="143"/>
      <c r="E3" s="143"/>
      <c r="F3" s="143"/>
      <c r="G3" s="143"/>
      <c r="H3" s="143"/>
      <c r="I3" s="143"/>
      <c r="J3" s="143"/>
      <c r="K3" s="144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45" t="s">
        <v>14</v>
      </c>
      <c r="B2" s="146"/>
      <c r="D2" s="145" t="s">
        <v>19</v>
      </c>
      <c r="E2" s="146"/>
      <c r="H2" s="56">
        <f>c!C148</f>
        <v>49.37584211349495</v>
      </c>
      <c r="I2" s="57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6">
        <f>c!B148</f>
        <v>7.214190724067618</v>
      </c>
      <c r="I3" s="57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8">
        <f>NORMDIST(D4,$H$2,$H$3,FALSE)</f>
        <v>3.721185474334395E-12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8">
        <f>NORMDIST(D5,$H$2,$H$3,FALSE)</f>
        <v>9.517743606422997E-12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8">
        <f>NORMDIST(D6,$H$2,$H$3,FALSE)</f>
        <v>2.388042312545417E-11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8">
        <f>NORMDIST(D7,$H$2,$H$3,FALSE)</f>
        <v>5.877672253357571E-11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8">
        <f aca="true" t="shared" si="1" ref="E8:E71">NORMDIST(D8,$H$2,$H$3,FALSE)</f>
        <v>1.4191360922923683E-10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8">
        <f t="shared" si="1"/>
        <v>3.361228653144912E-10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8">
        <f t="shared" si="1"/>
        <v>7.809575009005685E-10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8">
        <f t="shared" si="1"/>
        <v>1.7799675129060144E-09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8">
        <f t="shared" si="1"/>
        <v>3.9797160170573886E-09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8">
        <f t="shared" si="1"/>
        <v>8.728656880556661E-09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8">
        <f t="shared" si="1"/>
        <v>1.8780108312006093E-08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8">
        <f t="shared" si="1"/>
        <v>3.963730288096295E-08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8">
        <f t="shared" si="1"/>
        <v>8.20664088796348E-08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8">
        <f t="shared" si="1"/>
        <v>1.666794642677229E-07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8">
        <f t="shared" si="1"/>
        <v>3.320886968375673E-07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8">
        <f t="shared" si="1"/>
        <v>6.490548863689701E-07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8">
        <f t="shared" si="1"/>
        <v>1.2444116994650002E-06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8">
        <f t="shared" si="1"/>
        <v>2.3404646124783418E-06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8">
        <f t="shared" si="1"/>
        <v>4.318126932365501E-06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8">
        <f t="shared" si="1"/>
        <v>7.8152713500705E-06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8">
        <f t="shared" si="1"/>
        <v>1.3875481109951555E-05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8">
        <f t="shared" si="1"/>
        <v>2.4166144685124435E-05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8">
        <f t="shared" si="1"/>
        <v>4.1287826773422415E-05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8">
        <f t="shared" si="1"/>
        <v>6.919775557876295E-05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8">
        <f t="shared" si="1"/>
        <v>0.00011376726683989883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8">
        <f t="shared" si="1"/>
        <v>0.00018348390428766918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8">
        <f t="shared" si="1"/>
        <v>0.00029029125481465107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8">
        <f t="shared" si="1"/>
        <v>0.00045053160713546885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8">
        <f t="shared" si="1"/>
        <v>0.0006859175389847125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8">
        <f t="shared" si="1"/>
        <v>0.0010244101746874005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8">
        <f t="shared" si="1"/>
        <v>0.0015008289229229328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8">
        <f t="shared" si="1"/>
        <v>0.0021569686329542476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8">
        <f t="shared" si="1"/>
        <v>0.003040967651973691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8">
        <f t="shared" si="1"/>
        <v>0.004205669133395942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8">
        <f t="shared" si="1"/>
        <v>0.005705763119875508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8">
        <f t="shared" si="1"/>
        <v>0.007593599778338346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8">
        <f t="shared" si="1"/>
        <v>0.009913728065423443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8">
        <f t="shared" si="1"/>
        <v>0.012696430273439457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8">
        <f t="shared" si="1"/>
        <v>0.015950767828969915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8">
        <f t="shared" si="1"/>
        <v>0.01965788940084578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8">
        <f t="shared" si="1"/>
        <v>0.02376553047609069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8">
        <f t="shared" si="1"/>
        <v>0.028184703468822327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8">
        <f t="shared" si="1"/>
        <v>0.03278949734036573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8">
        <f t="shared" si="1"/>
        <v>0.03742065456242618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8">
        <f t="shared" si="1"/>
        <v>0.04189318046931814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8">
        <f t="shared" si="1"/>
        <v>0.04600771000328054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8">
        <f t="shared" si="1"/>
        <v>0.049564785780452904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8">
        <f t="shared" si="1"/>
        <v>0.05238068597938831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8">
        <f t="shared" si="1"/>
        <v>0.054303079843671796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8">
        <f t="shared" si="1"/>
        <v>0.05522466288963043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8">
        <f t="shared" si="1"/>
        <v>0.05509307551567196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8">
        <f t="shared" si="1"/>
        <v>0.05391582966182594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8">
        <f t="shared" si="1"/>
        <v>0.05175959861861286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8">
        <f t="shared" si="1"/>
        <v>0.04874396339096672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8">
        <f t="shared" si="1"/>
        <v>0.04503043163408399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8">
        <f t="shared" si="1"/>
        <v>0.04080813174552676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8">
        <f t="shared" si="1"/>
        <v>0.036277942421206154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8">
        <f t="shared" si="1"/>
        <v>0.03163689940244031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8">
        <f t="shared" si="1"/>
        <v>0.0270645313831252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8">
        <f t="shared" si="1"/>
        <v>0.022712369334462638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8">
        <f t="shared" si="1"/>
        <v>0.018697334754597717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8">
        <f t="shared" si="1"/>
        <v>0.01509914296892605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8">
        <f t="shared" si="1"/>
        <v>0.01196135067223274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8">
        <f t="shared" si="1"/>
        <v>0.00929530148172744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8">
        <f t="shared" si="1"/>
        <v>0.007086015031885192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8">
        <f t="shared" si="1"/>
        <v>0.005299025265917431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8">
        <f t="shared" si="1"/>
        <v>0.003887274800759036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8">
        <f t="shared" si="1"/>
        <v>0.00279736944991546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8">
        <f aca="true" t="shared" si="4" ref="E72:E104">NORMDIST(D72,$H$2,$H$3,FALSE)</f>
        <v>0.0019747391852293445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8">
        <f t="shared" si="4"/>
        <v>0.0013674926233919985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8">
        <f t="shared" si="4"/>
        <v>0.0009289569160557282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8">
        <f t="shared" si="4"/>
        <v>0.0006190439510603897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8">
        <f t="shared" si="4"/>
        <v>0.00040467160137667497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8">
        <f t="shared" si="4"/>
        <v>0.0002595011599971474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8">
        <f t="shared" si="4"/>
        <v>0.00016324173834649045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8">
        <f t="shared" si="4"/>
        <v>0.00010073454985322656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8">
        <f t="shared" si="4"/>
        <v>6.097910151827784E-05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8">
        <f t="shared" si="4"/>
        <v>3.621086705010797E-05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8">
        <f t="shared" si="4"/>
        <v>2.109367054073593E-05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8">
        <f t="shared" si="4"/>
        <v>1.2053709623425334E-05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8">
        <f t="shared" si="4"/>
        <v>6.756855374863201E-06</v>
      </c>
    </row>
    <row r="85" spans="4:5" ht="12.75">
      <c r="D85">
        <v>81</v>
      </c>
      <c r="E85" s="58">
        <f t="shared" si="4"/>
        <v>3.715556360430029E-06</v>
      </c>
    </row>
    <row r="86" spans="4:5" ht="12.75">
      <c r="D86">
        <v>82</v>
      </c>
      <c r="E86" s="58">
        <f t="shared" si="4"/>
        <v>2.00428010390278E-06</v>
      </c>
    </row>
    <row r="87" spans="4:5" ht="12.75">
      <c r="D87">
        <v>83</v>
      </c>
      <c r="E87" s="58">
        <f t="shared" si="4"/>
        <v>1.0605919075963136E-06</v>
      </c>
    </row>
    <row r="88" spans="4:5" ht="12.75">
      <c r="D88">
        <v>84</v>
      </c>
      <c r="E88" s="58">
        <f t="shared" si="4"/>
        <v>5.50545902460207E-07</v>
      </c>
    </row>
    <row r="89" spans="4:5" ht="12.75">
      <c r="D89">
        <v>85</v>
      </c>
      <c r="E89" s="58">
        <f t="shared" si="4"/>
        <v>2.803458245071196E-07</v>
      </c>
    </row>
    <row r="90" spans="4:5" ht="12.75">
      <c r="D90">
        <v>86</v>
      </c>
      <c r="E90" s="58">
        <f t="shared" si="4"/>
        <v>1.4003931613891058E-07</v>
      </c>
    </row>
    <row r="91" spans="4:5" ht="12.75">
      <c r="D91">
        <v>87</v>
      </c>
      <c r="E91" s="58">
        <f t="shared" si="4"/>
        <v>6.862165725548715E-08</v>
      </c>
    </row>
    <row r="92" spans="4:5" ht="12.75">
      <c r="D92">
        <v>88</v>
      </c>
      <c r="E92" s="58">
        <f t="shared" si="4"/>
        <v>3.2985855731251536E-08</v>
      </c>
    </row>
    <row r="93" spans="4:5" ht="12.75">
      <c r="D93">
        <v>89</v>
      </c>
      <c r="E93" s="58">
        <f t="shared" si="4"/>
        <v>1.5554270231238818E-08</v>
      </c>
    </row>
    <row r="94" spans="4:5" ht="12.75">
      <c r="D94">
        <v>90</v>
      </c>
      <c r="E94" s="58">
        <f t="shared" si="4"/>
        <v>7.194934694603299E-09</v>
      </c>
    </row>
    <row r="95" spans="4:5" ht="12.75">
      <c r="D95">
        <v>91</v>
      </c>
      <c r="E95" s="58">
        <f t="shared" si="4"/>
        <v>3.2648212215041613E-09</v>
      </c>
    </row>
    <row r="96" spans="4:5" ht="12.75">
      <c r="D96">
        <v>92</v>
      </c>
      <c r="E96" s="58">
        <f t="shared" si="4"/>
        <v>1.4532732673138666E-09</v>
      </c>
    </row>
    <row r="97" spans="4:5" ht="12.75">
      <c r="D97">
        <v>93</v>
      </c>
      <c r="E97" s="58">
        <f t="shared" si="4"/>
        <v>6.345860149129427E-10</v>
      </c>
    </row>
    <row r="98" spans="4:5" ht="12.75">
      <c r="D98">
        <v>94</v>
      </c>
      <c r="E98" s="58">
        <f t="shared" si="4"/>
        <v>2.7182477713141766E-10</v>
      </c>
    </row>
    <row r="99" spans="4:5" ht="12.75">
      <c r="D99">
        <v>95</v>
      </c>
      <c r="E99" s="58">
        <f t="shared" si="4"/>
        <v>1.1422019998995493E-10</v>
      </c>
    </row>
    <row r="100" spans="4:5" ht="12.75">
      <c r="D100">
        <v>96</v>
      </c>
      <c r="E100" s="58">
        <f t="shared" si="4"/>
        <v>4.708169869478169E-11</v>
      </c>
    </row>
    <row r="101" spans="4:5" ht="12.75">
      <c r="D101">
        <v>97</v>
      </c>
      <c r="E101" s="58">
        <f t="shared" si="4"/>
        <v>1.9037795742418662E-11</v>
      </c>
    </row>
    <row r="102" spans="4:5" ht="12.75">
      <c r="D102">
        <v>98</v>
      </c>
      <c r="E102" s="58">
        <f t="shared" si="4"/>
        <v>7.55155750726735E-12</v>
      </c>
    </row>
    <row r="103" spans="4:5" ht="12.75">
      <c r="D103">
        <v>99</v>
      </c>
      <c r="E103" s="58">
        <f t="shared" si="4"/>
        <v>2.9384055587847947E-12</v>
      </c>
    </row>
    <row r="104" spans="4:5" ht="12.75">
      <c r="D104">
        <v>100</v>
      </c>
      <c r="E104" s="58">
        <f t="shared" si="4"/>
        <v>1.1216110303152361E-12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6"/>
      <c r="D2" s="94" t="s">
        <v>23</v>
      </c>
      <c r="E2" s="95"/>
      <c r="F2" s="95"/>
      <c r="G2" s="95"/>
      <c r="H2" s="95"/>
      <c r="I2" s="95"/>
      <c r="J2" s="95"/>
      <c r="K2" s="95"/>
      <c r="L2" s="96"/>
    </row>
    <row r="3" spans="3:12" ht="13.5" thickBot="1">
      <c r="C3" s="66"/>
      <c r="D3" s="97"/>
      <c r="E3" s="98"/>
      <c r="F3" s="98"/>
      <c r="G3" s="98"/>
      <c r="H3" s="98"/>
      <c r="I3" s="98"/>
      <c r="J3" s="98"/>
      <c r="K3" s="98"/>
      <c r="L3" s="99"/>
    </row>
    <row r="5" spans="1:3" s="17" customFormat="1" ht="12.75">
      <c r="A5" s="2"/>
      <c r="C5" s="16"/>
    </row>
    <row r="6" spans="1:14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</row>
    <row r="7" spans="1:9" ht="12.75">
      <c r="A7" s="2">
        <v>1</v>
      </c>
      <c r="D7" s="40">
        <f>c!R15</f>
        <v>0.0362950681681474</v>
      </c>
      <c r="E7" s="40">
        <f>c!S15</f>
        <v>0.237149248186914</v>
      </c>
      <c r="F7" s="40">
        <f>c!T15</f>
        <v>0.10152196849102837</v>
      </c>
      <c r="G7" s="40">
        <f>c!U15</f>
        <v>0.22346741848988408</v>
      </c>
      <c r="H7" s="40">
        <f>c!V15</f>
        <v>0.1555110786233256</v>
      </c>
      <c r="I7" s="40">
        <f>c!W15</f>
        <v>0.24605521804070057</v>
      </c>
    </row>
    <row r="8" spans="2:9" ht="12.75">
      <c r="B8" s="39">
        <v>5</v>
      </c>
      <c r="C8" s="41">
        <f>c!L16</f>
        <v>0.17589960405823385</v>
      </c>
      <c r="D8" s="42">
        <f aca="true" t="shared" si="0" ref="D8:I8">D7*$C8</f>
        <v>0.006384288120043735</v>
      </c>
      <c r="E8" s="42">
        <f t="shared" si="0"/>
        <v>0.041714458858786004</v>
      </c>
      <c r="F8" s="42">
        <f t="shared" si="0"/>
        <v>0.017857674060784385</v>
      </c>
      <c r="G8" s="42">
        <f t="shared" si="0"/>
        <v>0.03930783043228626</v>
      </c>
      <c r="H8" s="42">
        <f t="shared" si="0"/>
        <v>0.027354337156511848</v>
      </c>
      <c r="I8" s="42">
        <f t="shared" si="0"/>
        <v>0.04328101542982163</v>
      </c>
    </row>
    <row r="9" spans="2:9" ht="12.75">
      <c r="B9" s="39">
        <v>4</v>
      </c>
      <c r="C9" s="41">
        <f>c!L17</f>
        <v>0.3378510000013167</v>
      </c>
      <c r="D9" s="42">
        <f aca="true" t="shared" si="1" ref="D9:I9">D7*$C9</f>
        <v>0.012262325075724556</v>
      </c>
      <c r="E9" s="42">
        <f t="shared" si="1"/>
        <v>0.08012111064950933</v>
      </c>
      <c r="F9" s="42">
        <f t="shared" si="1"/>
        <v>0.0342992985767961</v>
      </c>
      <c r="G9" s="42">
        <f t="shared" si="1"/>
        <v>0.07549869080452005</v>
      </c>
      <c r="H9" s="42">
        <f t="shared" si="1"/>
        <v>0.05253957342417394</v>
      </c>
      <c r="I9" s="42">
        <f t="shared" si="1"/>
        <v>0.08313000147059271</v>
      </c>
    </row>
    <row r="10" spans="2:9" ht="12.75">
      <c r="B10" s="39">
        <v>3</v>
      </c>
      <c r="C10" s="41">
        <f>c!L18</f>
        <v>0.0075508829333249</v>
      </c>
      <c r="D10" s="42">
        <f aca="true" t="shared" si="2" ref="D10:I10">D7*$C10</f>
        <v>0.000274059810794728</v>
      </c>
      <c r="E10" s="42">
        <f t="shared" si="2"/>
        <v>0.0017906862107853999</v>
      </c>
      <c r="F10" s="42">
        <f t="shared" si="2"/>
        <v>0.0007665804992364544</v>
      </c>
      <c r="G10" s="42">
        <f t="shared" si="2"/>
        <v>0.0016873763164294388</v>
      </c>
      <c r="H10" s="42">
        <f t="shared" si="2"/>
        <v>0.001174245949519816</v>
      </c>
      <c r="I10" s="42">
        <f t="shared" si="2"/>
        <v>0.001857934146559063</v>
      </c>
    </row>
    <row r="11" spans="2:9" ht="12.75">
      <c r="B11" s="39">
        <v>2</v>
      </c>
      <c r="C11" s="41">
        <f>c!L19</f>
        <v>0.28217487270582664</v>
      </c>
      <c r="D11" s="42">
        <f aca="true" t="shared" si="3" ref="D11:I11">D7*$C11</f>
        <v>0.010241556240196292</v>
      </c>
      <c r="E11" s="42">
        <f t="shared" si="3"/>
        <v>0.06691755891942494</v>
      </c>
      <c r="F11" s="42">
        <f>F7*$C11</f>
        <v>0.028646948535800874</v>
      </c>
      <c r="G11" s="42">
        <f t="shared" si="3"/>
        <v>0.06305689036628273</v>
      </c>
      <c r="H11" s="42">
        <f t="shared" si="3"/>
        <v>0.043881318814882705</v>
      </c>
      <c r="I11" s="42">
        <f t="shared" si="3"/>
        <v>0.0694305998292391</v>
      </c>
    </row>
    <row r="12" spans="2:9" ht="12.75">
      <c r="B12" s="39">
        <v>1</v>
      </c>
      <c r="C12" s="41">
        <f>c!L20</f>
        <v>0.06942440686054226</v>
      </c>
      <c r="D12" s="42">
        <f aca="true" t="shared" si="4" ref="D12:I12">D7*$C12</f>
        <v>0.002519763579536581</v>
      </c>
      <c r="E12" s="42">
        <f t="shared" si="4"/>
        <v>0.01646394589280003</v>
      </c>
      <c r="F12" s="42">
        <f t="shared" si="4"/>
        <v>0.0070481024458043055</v>
      </c>
      <c r="G12" s="42">
        <f t="shared" si="4"/>
        <v>0.015514092981316776</v>
      </c>
      <c r="H12" s="42">
        <f t="shared" si="4"/>
        <v>0.010796264393667532</v>
      </c>
      <c r="I12" s="42">
        <f t="shared" si="4"/>
        <v>0.017082237567417034</v>
      </c>
    </row>
    <row r="13" spans="2:9" ht="13.5" thickBot="1">
      <c r="B13" s="39">
        <v>0</v>
      </c>
      <c r="C13" s="41">
        <f>c!L21</f>
        <v>0.12709923344075563</v>
      </c>
      <c r="D13" s="42">
        <f aca="true" t="shared" si="5" ref="D13:I13">D7*$C13</f>
        <v>0.004613075341851505</v>
      </c>
      <c r="E13" s="42">
        <f t="shared" si="5"/>
        <v>0.030141487655608274</v>
      </c>
      <c r="F13" s="42">
        <f t="shared" si="5"/>
        <v>0.012903364372606254</v>
      </c>
      <c r="G13" s="42">
        <f t="shared" si="5"/>
        <v>0.028402537589048808</v>
      </c>
      <c r="H13" s="42">
        <f t="shared" si="5"/>
        <v>0.019765338884569765</v>
      </c>
      <c r="I13" s="42">
        <f t="shared" si="5"/>
        <v>0.03127342959707103</v>
      </c>
    </row>
    <row r="14" spans="1:14" ht="13.5" thickBot="1">
      <c r="A14" s="2">
        <f>A7+1</f>
        <v>2</v>
      </c>
      <c r="D14" s="60">
        <f>D13</f>
        <v>0.004613075341851505</v>
      </c>
      <c r="E14" s="61">
        <f>E13+D12</f>
        <v>0.03266125123514486</v>
      </c>
      <c r="F14" s="61">
        <f>F13+E12+D11</f>
        <v>0.03960886650560257</v>
      </c>
      <c r="G14" s="61">
        <f>G13+F12+E11+D10</f>
        <v>0.10264225876507278</v>
      </c>
      <c r="H14" s="61">
        <f>H13+G12+F11+E10+D9</f>
        <v>0.07797939168819737</v>
      </c>
      <c r="I14" s="61">
        <f aca="true" t="shared" si="6" ref="I14:N14">I13+H12+G11+F10+E9+D8</f>
        <v>0.19239856362581084</v>
      </c>
      <c r="J14" s="61">
        <f t="shared" si="6"/>
        <v>0.1386646901343113</v>
      </c>
      <c r="K14" s="61">
        <f t="shared" si="6"/>
        <v>0.16396121064406335</v>
      </c>
      <c r="L14" s="61">
        <f t="shared" si="6"/>
        <v>0.09370533800301925</v>
      </c>
      <c r="M14" s="61">
        <f t="shared" si="6"/>
        <v>0.11048433862710456</v>
      </c>
      <c r="N14" s="62">
        <f t="shared" si="6"/>
        <v>0.04328101542982163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6"/>
      <c r="D2" s="94" t="s">
        <v>24</v>
      </c>
      <c r="E2" s="95"/>
      <c r="F2" s="95"/>
      <c r="G2" s="95"/>
      <c r="H2" s="95"/>
      <c r="I2" s="95"/>
      <c r="J2" s="95"/>
      <c r="K2" s="95"/>
      <c r="L2" s="96"/>
    </row>
    <row r="3" spans="3:12" ht="13.5" thickBot="1">
      <c r="C3" s="66"/>
      <c r="D3" s="97"/>
      <c r="E3" s="98"/>
      <c r="F3" s="98"/>
      <c r="G3" s="98"/>
      <c r="H3" s="98"/>
      <c r="I3" s="98"/>
      <c r="J3" s="98"/>
      <c r="K3" s="98"/>
      <c r="L3" s="99"/>
    </row>
    <row r="5" spans="1:3" s="17" customFormat="1" ht="12.75">
      <c r="A5" s="2"/>
      <c r="C5" s="16"/>
    </row>
    <row r="6" spans="1:19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</row>
    <row r="7" spans="1:9" ht="12.75">
      <c r="A7" s="2">
        <v>1</v>
      </c>
      <c r="D7" s="40">
        <f>c!R15</f>
        <v>0.0362950681681474</v>
      </c>
      <c r="E7" s="40">
        <f>c!S15</f>
        <v>0.237149248186914</v>
      </c>
      <c r="F7" s="40">
        <f>c!T15</f>
        <v>0.10152196849102837</v>
      </c>
      <c r="G7" s="40">
        <f>c!U15</f>
        <v>0.22346741848988408</v>
      </c>
      <c r="H7" s="40">
        <f>c!V15</f>
        <v>0.1555110786233256</v>
      </c>
      <c r="I7" s="40">
        <f>c!W15</f>
        <v>0.24605521804070057</v>
      </c>
    </row>
    <row r="8" spans="2:9" ht="12.75">
      <c r="B8" s="39">
        <v>5</v>
      </c>
      <c r="C8" s="41">
        <f>c!L16</f>
        <v>0.17589960405823385</v>
      </c>
      <c r="D8" s="42">
        <f aca="true" t="shared" si="0" ref="D8:I8">D7*$C8</f>
        <v>0.006384288120043735</v>
      </c>
      <c r="E8" s="42">
        <f t="shared" si="0"/>
        <v>0.041714458858786004</v>
      </c>
      <c r="F8" s="42">
        <f t="shared" si="0"/>
        <v>0.017857674060784385</v>
      </c>
      <c r="G8" s="42">
        <f t="shared" si="0"/>
        <v>0.03930783043228626</v>
      </c>
      <c r="H8" s="42">
        <f t="shared" si="0"/>
        <v>0.027354337156511848</v>
      </c>
      <c r="I8" s="42">
        <f t="shared" si="0"/>
        <v>0.04328101542982163</v>
      </c>
    </row>
    <row r="9" spans="2:9" ht="12.75">
      <c r="B9" s="39">
        <v>4</v>
      </c>
      <c r="C9" s="41">
        <f>c!L17</f>
        <v>0.3378510000013167</v>
      </c>
      <c r="D9" s="42">
        <f aca="true" t="shared" si="1" ref="D9:I9">D7*$C9</f>
        <v>0.012262325075724556</v>
      </c>
      <c r="E9" s="42">
        <f t="shared" si="1"/>
        <v>0.08012111064950933</v>
      </c>
      <c r="F9" s="42">
        <f t="shared" si="1"/>
        <v>0.0342992985767961</v>
      </c>
      <c r="G9" s="42">
        <f t="shared" si="1"/>
        <v>0.07549869080452005</v>
      </c>
      <c r="H9" s="42">
        <f t="shared" si="1"/>
        <v>0.05253957342417394</v>
      </c>
      <c r="I9" s="42">
        <f t="shared" si="1"/>
        <v>0.08313000147059271</v>
      </c>
    </row>
    <row r="10" spans="2:9" ht="12.75">
      <c r="B10" s="39">
        <v>3</v>
      </c>
      <c r="C10" s="41">
        <f>c!L18</f>
        <v>0.0075508829333249</v>
      </c>
      <c r="D10" s="42">
        <f aca="true" t="shared" si="2" ref="D10:I10">D7*$C10</f>
        <v>0.000274059810794728</v>
      </c>
      <c r="E10" s="42">
        <f t="shared" si="2"/>
        <v>0.0017906862107853999</v>
      </c>
      <c r="F10" s="42">
        <f t="shared" si="2"/>
        <v>0.0007665804992364544</v>
      </c>
      <c r="G10" s="42">
        <f t="shared" si="2"/>
        <v>0.0016873763164294388</v>
      </c>
      <c r="H10" s="42">
        <f t="shared" si="2"/>
        <v>0.001174245949519816</v>
      </c>
      <c r="I10" s="42">
        <f t="shared" si="2"/>
        <v>0.001857934146559063</v>
      </c>
    </row>
    <row r="11" spans="2:9" ht="12.75">
      <c r="B11" s="39">
        <v>2</v>
      </c>
      <c r="C11" s="41">
        <f>c!L19</f>
        <v>0.28217487270582664</v>
      </c>
      <c r="D11" s="42">
        <f aca="true" t="shared" si="3" ref="D11:I11">D7*$C11</f>
        <v>0.010241556240196292</v>
      </c>
      <c r="E11" s="42">
        <f t="shared" si="3"/>
        <v>0.06691755891942494</v>
      </c>
      <c r="F11" s="42">
        <f>F7*$C11</f>
        <v>0.028646948535800874</v>
      </c>
      <c r="G11" s="42">
        <f t="shared" si="3"/>
        <v>0.06305689036628273</v>
      </c>
      <c r="H11" s="42">
        <f t="shared" si="3"/>
        <v>0.043881318814882705</v>
      </c>
      <c r="I11" s="42">
        <f t="shared" si="3"/>
        <v>0.0694305998292391</v>
      </c>
    </row>
    <row r="12" spans="2:9" ht="12.75">
      <c r="B12" s="39">
        <v>1</v>
      </c>
      <c r="C12" s="41">
        <f>c!L20</f>
        <v>0.06942440686054226</v>
      </c>
      <c r="D12" s="42">
        <f aca="true" t="shared" si="4" ref="D12:I12">D7*$C12</f>
        <v>0.002519763579536581</v>
      </c>
      <c r="E12" s="42">
        <f t="shared" si="4"/>
        <v>0.01646394589280003</v>
      </c>
      <c r="F12" s="42">
        <f t="shared" si="4"/>
        <v>0.0070481024458043055</v>
      </c>
      <c r="G12" s="42">
        <f t="shared" si="4"/>
        <v>0.015514092981316776</v>
      </c>
      <c r="H12" s="42">
        <f t="shared" si="4"/>
        <v>0.010796264393667532</v>
      </c>
      <c r="I12" s="42">
        <f t="shared" si="4"/>
        <v>0.017082237567417034</v>
      </c>
    </row>
    <row r="13" spans="2:9" ht="12.75">
      <c r="B13" s="39">
        <v>0</v>
      </c>
      <c r="C13" s="41">
        <f>c!L21</f>
        <v>0.12709923344075563</v>
      </c>
      <c r="D13" s="42">
        <f aca="true" t="shared" si="5" ref="D13:I13">D7*$C13</f>
        <v>0.004613075341851505</v>
      </c>
      <c r="E13" s="42">
        <f t="shared" si="5"/>
        <v>0.030141487655608274</v>
      </c>
      <c r="F13" s="42">
        <f t="shared" si="5"/>
        <v>0.012903364372606254</v>
      </c>
      <c r="G13" s="42">
        <f t="shared" si="5"/>
        <v>0.028402537589048808</v>
      </c>
      <c r="H13" s="42">
        <f t="shared" si="5"/>
        <v>0.019765338884569765</v>
      </c>
      <c r="I13" s="42">
        <f t="shared" si="5"/>
        <v>0.03127342959707103</v>
      </c>
    </row>
    <row r="14" spans="1:14" ht="12.75">
      <c r="A14" s="2">
        <f>A7+1</f>
        <v>2</v>
      </c>
      <c r="D14" s="40">
        <f>D13</f>
        <v>0.004613075341851505</v>
      </c>
      <c r="E14" s="40">
        <f>E13+D12</f>
        <v>0.03266125123514486</v>
      </c>
      <c r="F14" s="40">
        <f>F13+E12+D11</f>
        <v>0.03960886650560257</v>
      </c>
      <c r="G14" s="40">
        <f>G13+F12+E11+D10</f>
        <v>0.10264225876507278</v>
      </c>
      <c r="H14" s="40">
        <f>H13+G12+F11+E10+D9</f>
        <v>0.07797939168819737</v>
      </c>
      <c r="I14" s="40">
        <f aca="true" t="shared" si="6" ref="I14:N14">I13+H12+G11+F10+E9+D8</f>
        <v>0.19239856362581084</v>
      </c>
      <c r="J14" s="40">
        <f t="shared" si="6"/>
        <v>0.1386646901343113</v>
      </c>
      <c r="K14" s="40">
        <f t="shared" si="6"/>
        <v>0.16396121064406335</v>
      </c>
      <c r="L14" s="40">
        <f t="shared" si="6"/>
        <v>0.09370533800301925</v>
      </c>
      <c r="M14" s="40">
        <f t="shared" si="6"/>
        <v>0.11048433862710456</v>
      </c>
      <c r="N14" s="40">
        <f t="shared" si="6"/>
        <v>0.04328101542982163</v>
      </c>
    </row>
    <row r="15" spans="2:14" ht="12.75">
      <c r="B15" s="39">
        <v>5</v>
      </c>
      <c r="C15" s="41">
        <f>c!L23</f>
        <v>0.05325073178808299</v>
      </c>
      <c r="D15" s="42">
        <f aca="true" t="shared" si="7" ref="D15:N15">D14*$C15</f>
        <v>0.0002456496377471537</v>
      </c>
      <c r="E15" s="42">
        <f t="shared" si="7"/>
        <v>0.001739235529385893</v>
      </c>
      <c r="F15" s="42">
        <f t="shared" si="7"/>
        <v>0.0021092011267198267</v>
      </c>
      <c r="G15" s="42">
        <f t="shared" si="7"/>
        <v>0.0054657753916219015</v>
      </c>
      <c r="H15" s="42">
        <f t="shared" si="7"/>
        <v>0.004152459671786066</v>
      </c>
      <c r="I15" s="42">
        <f t="shared" si="7"/>
        <v>0.010245364308050474</v>
      </c>
      <c r="J15" s="42">
        <f t="shared" si="7"/>
        <v>0.007383996222819848</v>
      </c>
      <c r="K15" s="42">
        <f t="shared" si="7"/>
        <v>0.008731054451656395</v>
      </c>
      <c r="L15" s="42">
        <f t="shared" si="7"/>
        <v>0.0049898778211104385</v>
      </c>
      <c r="M15" s="42">
        <f t="shared" si="7"/>
        <v>0.005883371883015682</v>
      </c>
      <c r="N15" s="42">
        <f t="shared" si="7"/>
        <v>0.002304745744169313</v>
      </c>
    </row>
    <row r="16" spans="2:14" ht="12.75">
      <c r="B16" s="39">
        <v>4</v>
      </c>
      <c r="C16" s="41">
        <f>c!L24</f>
        <v>0.04742866129157108</v>
      </c>
      <c r="D16" s="42">
        <f aca="true" t="shared" si="8" ref="D16:N16">D14*$C16</f>
        <v>0.0002187919879011735</v>
      </c>
      <c r="E16" s="42">
        <f t="shared" si="8"/>
        <v>0.001549079422190593</v>
      </c>
      <c r="F16" s="42">
        <f t="shared" si="8"/>
        <v>0.0018785955136372788</v>
      </c>
      <c r="G16" s="42">
        <f t="shared" si="8"/>
        <v>0.004868184925170429</v>
      </c>
      <c r="H16" s="42">
        <f t="shared" si="8"/>
        <v>0.003698458156102266</v>
      </c>
      <c r="I16" s="42">
        <f t="shared" si="8"/>
        <v>0.00912520630719337</v>
      </c>
      <c r="J16" s="42">
        <f t="shared" si="8"/>
        <v>0.006576680621480908</v>
      </c>
      <c r="K16" s="42">
        <f t="shared" si="8"/>
        <v>0.007776460724593219</v>
      </c>
      <c r="L16" s="42">
        <f t="shared" si="8"/>
        <v>0.0044443187373573835</v>
      </c>
      <c r="M16" s="42">
        <f t="shared" si="8"/>
        <v>0.005240124274768185</v>
      </c>
      <c r="N16" s="42">
        <f t="shared" si="8"/>
        <v>0.0020527606211762717</v>
      </c>
    </row>
    <row r="17" spans="2:14" ht="12.75">
      <c r="B17" s="39">
        <v>3</v>
      </c>
      <c r="C17" s="41">
        <f>c!L25</f>
        <v>0.15920233726615377</v>
      </c>
      <c r="D17" s="42">
        <f aca="true" t="shared" si="9" ref="D17:N17">D14*$C17</f>
        <v>0.0007344123764076208</v>
      </c>
      <c r="E17" s="42">
        <f t="shared" si="9"/>
        <v>0.005199747534672112</v>
      </c>
      <c r="F17" s="42">
        <f t="shared" si="9"/>
        <v>0.006305824124155002</v>
      </c>
      <c r="G17" s="42">
        <f t="shared" si="9"/>
        <v>0.016340887497676943</v>
      </c>
      <c r="H17" s="42">
        <f t="shared" si="9"/>
        <v>0.012414501415353905</v>
      </c>
      <c r="I17" s="42">
        <f t="shared" si="9"/>
        <v>0.030630301015879883</v>
      </c>
      <c r="J17" s="42">
        <f t="shared" si="9"/>
        <v>0.022075742765669332</v>
      </c>
      <c r="K17" s="42">
        <f t="shared" si="9"/>
        <v>0.026103007955523054</v>
      </c>
      <c r="L17" s="42">
        <f t="shared" si="9"/>
        <v>0.014918108824395607</v>
      </c>
      <c r="M17" s="42">
        <f t="shared" si="9"/>
        <v>0.017589364940740242</v>
      </c>
      <c r="N17" s="42">
        <f t="shared" si="9"/>
        <v>0.006890438815680068</v>
      </c>
    </row>
    <row r="18" spans="2:14" ht="12.75">
      <c r="B18" s="39">
        <v>2</v>
      </c>
      <c r="C18" s="41">
        <f>c!L26</f>
        <v>0.2289829406157125</v>
      </c>
      <c r="D18" s="42">
        <f aca="true" t="shared" si="10" ref="D18:N18">D14*$C18</f>
        <v>0.001056315557058991</v>
      </c>
      <c r="E18" s="42">
        <f t="shared" si="10"/>
        <v>0.007478869352012042</v>
      </c>
      <c r="F18" s="42">
        <f t="shared" si="10"/>
        <v>0.009069754726908078</v>
      </c>
      <c r="G18" s="42">
        <f t="shared" si="10"/>
        <v>0.023503326243465256</v>
      </c>
      <c r="H18" s="42">
        <f t="shared" si="10"/>
        <v>0.017855950416187885</v>
      </c>
      <c r="I18" s="42">
        <f t="shared" si="10"/>
        <v>0.044055988869277425</v>
      </c>
      <c r="J18" s="42">
        <f t="shared" si="10"/>
        <v>0.03175184850652118</v>
      </c>
      <c r="K18" s="42">
        <f t="shared" si="10"/>
        <v>0.03754432016018989</v>
      </c>
      <c r="L18" s="42">
        <f t="shared" si="10"/>
        <v>0.021456923847320626</v>
      </c>
      <c r="M18" s="42">
        <f t="shared" si="10"/>
        <v>0.025299028750816556</v>
      </c>
      <c r="N18" s="42">
        <f t="shared" si="10"/>
        <v>0.009910614185954583</v>
      </c>
    </row>
    <row r="19" spans="2:14" ht="12.75">
      <c r="B19" s="39">
        <v>1</v>
      </c>
      <c r="C19" s="41">
        <f>c!L27</f>
        <v>0.21987730146640055</v>
      </c>
      <c r="D19" s="42">
        <f aca="true" t="shared" si="11" ref="D19:N19">D14*$C19</f>
        <v>0.0010143105576275022</v>
      </c>
      <c r="E19" s="42">
        <f t="shared" si="11"/>
        <v>0.007181467784099793</v>
      </c>
      <c r="F19" s="42">
        <f t="shared" si="11"/>
        <v>0.008709090681394792</v>
      </c>
      <c r="G19" s="42">
        <f t="shared" si="11"/>
        <v>0.022568702873680204</v>
      </c>
      <c r="H19" s="42">
        <f t="shared" si="11"/>
        <v>0.017145898214392302</v>
      </c>
      <c r="I19" s="42">
        <f t="shared" si="11"/>
        <v>0.04230407697605486</v>
      </c>
      <c r="J19" s="42">
        <f t="shared" si="11"/>
        <v>0.030489217875406982</v>
      </c>
      <c r="K19" s="42">
        <f t="shared" si="11"/>
        <v>0.03605134854158072</v>
      </c>
      <c r="L19" s="42">
        <f t="shared" si="11"/>
        <v>0.020603676853100824</v>
      </c>
      <c r="M19" s="42">
        <f t="shared" si="11"/>
        <v>0.024292998231627755</v>
      </c>
      <c r="N19" s="42">
        <f t="shared" si="11"/>
        <v>0.009516512877434824</v>
      </c>
    </row>
    <row r="20" spans="2:14" ht="13.5" thickBot="1">
      <c r="B20" s="39">
        <v>0</v>
      </c>
      <c r="C20" s="41">
        <f>c!L28</f>
        <v>0.2912580275720792</v>
      </c>
      <c r="D20" s="42">
        <f aca="true" t="shared" si="12" ref="D20:N20">D14*$C20</f>
        <v>0.0013435952251090644</v>
      </c>
      <c r="E20" s="42">
        <f t="shared" si="12"/>
        <v>0.009512851612784427</v>
      </c>
      <c r="F20" s="42">
        <f t="shared" si="12"/>
        <v>0.011536400332787598</v>
      </c>
      <c r="G20" s="42">
        <f t="shared" si="12"/>
        <v>0.029895381833458055</v>
      </c>
      <c r="H20" s="42">
        <f t="shared" si="12"/>
        <v>0.022712123814374954</v>
      </c>
      <c r="I20" s="42">
        <f t="shared" si="12"/>
        <v>0.05603762614935485</v>
      </c>
      <c r="J20" s="42">
        <f t="shared" si="12"/>
        <v>0.040387204142413057</v>
      </c>
      <c r="K20" s="42">
        <f t="shared" si="12"/>
        <v>0.04775501881052009</v>
      </c>
      <c r="L20" s="42">
        <f t="shared" si="12"/>
        <v>0.02729243191973438</v>
      </c>
      <c r="M20" s="42">
        <f t="shared" si="12"/>
        <v>0.032179450546136155</v>
      </c>
      <c r="N20" s="42">
        <f t="shared" si="12"/>
        <v>0.012605943185406573</v>
      </c>
    </row>
    <row r="21" spans="1:19" ht="13.5" thickBot="1">
      <c r="A21" s="2">
        <f>A14+1</f>
        <v>3</v>
      </c>
      <c r="D21" s="60">
        <f>D20</f>
        <v>0.0013435952251090644</v>
      </c>
      <c r="E21" s="61">
        <f>E20+D19</f>
        <v>0.010527162170411929</v>
      </c>
      <c r="F21" s="61">
        <f>F20+E19+D18</f>
        <v>0.019774183673946382</v>
      </c>
      <c r="G21" s="61">
        <f>G20+F19+E18+D17</f>
        <v>0.046817754243272516</v>
      </c>
      <c r="H21" s="61">
        <f>H20+G19+F18+E17+D16</f>
        <v>0.05976912093753652</v>
      </c>
      <c r="I21" s="61">
        <f aca="true" t="shared" si="13" ref="I21:N21">I20+H19+G18+F17+E16+D15</f>
        <v>0.10478740379130515</v>
      </c>
      <c r="J21" s="61">
        <f t="shared" si="13"/>
        <v>0.1205059500753559</v>
      </c>
      <c r="K21" s="61">
        <f t="shared" si="13"/>
        <v>0.1416921130224487</v>
      </c>
      <c r="L21" s="61">
        <f t="shared" si="13"/>
        <v>0.13489016353144032</v>
      </c>
      <c r="M21" s="61">
        <f t="shared" si="13"/>
        <v>0.12568085630407563</v>
      </c>
      <c r="N21" s="61">
        <f t="shared" si="13"/>
        <v>0.1012809181494094</v>
      </c>
      <c r="O21" s="61">
        <f>O20</f>
        <v>0</v>
      </c>
      <c r="P21" s="61">
        <f>P20+O19</f>
        <v>0</v>
      </c>
      <c r="Q21" s="61">
        <f>Q20+P19+O18</f>
        <v>0</v>
      </c>
      <c r="R21" s="61">
        <f>R20+Q19+P18+O17</f>
        <v>0</v>
      </c>
      <c r="S21" s="62">
        <f>S20+R19+Q18+P17+O16</f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6"/>
      <c r="D2" s="94" t="s">
        <v>22</v>
      </c>
      <c r="E2" s="95"/>
      <c r="F2" s="95"/>
      <c r="G2" s="95"/>
      <c r="H2" s="95"/>
      <c r="I2" s="95"/>
      <c r="J2" s="95"/>
      <c r="K2" s="95"/>
      <c r="L2" s="96"/>
    </row>
    <row r="3" spans="3:12" ht="13.5" thickBot="1">
      <c r="C3" s="66"/>
      <c r="D3" s="97"/>
      <c r="E3" s="98"/>
      <c r="F3" s="98"/>
      <c r="G3" s="98"/>
      <c r="H3" s="98"/>
      <c r="I3" s="98"/>
      <c r="J3" s="98"/>
      <c r="K3" s="98"/>
      <c r="L3" s="99"/>
    </row>
    <row r="5" spans="1:3" s="17" customFormat="1" ht="12.75">
      <c r="A5" s="2"/>
      <c r="C5" s="16"/>
    </row>
    <row r="6" spans="1:24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spans="1:9" ht="12.75">
      <c r="A7" s="2">
        <v>1</v>
      </c>
      <c r="D7" s="40">
        <f>c!R15</f>
        <v>0.0362950681681474</v>
      </c>
      <c r="E7" s="40">
        <f>c!S15</f>
        <v>0.237149248186914</v>
      </c>
      <c r="F7" s="40">
        <f>c!T15</f>
        <v>0.10152196849102837</v>
      </c>
      <c r="G7" s="40">
        <f>c!U15</f>
        <v>0.22346741848988408</v>
      </c>
      <c r="H7" s="40">
        <f>c!V15</f>
        <v>0.1555110786233256</v>
      </c>
      <c r="I7" s="40">
        <f>c!W15</f>
        <v>0.24605521804070057</v>
      </c>
    </row>
    <row r="8" spans="2:9" ht="12.75">
      <c r="B8" s="39">
        <v>5</v>
      </c>
      <c r="C8" s="41">
        <f>c!L16</f>
        <v>0.17589960405823385</v>
      </c>
      <c r="D8" s="42">
        <f aca="true" t="shared" si="0" ref="D8:I8">D7*$C8</f>
        <v>0.006384288120043735</v>
      </c>
      <c r="E8" s="42">
        <f t="shared" si="0"/>
        <v>0.041714458858786004</v>
      </c>
      <c r="F8" s="42">
        <f t="shared" si="0"/>
        <v>0.017857674060784385</v>
      </c>
      <c r="G8" s="42">
        <f t="shared" si="0"/>
        <v>0.03930783043228626</v>
      </c>
      <c r="H8" s="42">
        <f t="shared" si="0"/>
        <v>0.027354337156511848</v>
      </c>
      <c r="I8" s="42">
        <f t="shared" si="0"/>
        <v>0.04328101542982163</v>
      </c>
    </row>
    <row r="9" spans="2:9" ht="12.75">
      <c r="B9" s="39">
        <v>4</v>
      </c>
      <c r="C9" s="41">
        <f>c!L17</f>
        <v>0.3378510000013167</v>
      </c>
      <c r="D9" s="42">
        <f aca="true" t="shared" si="1" ref="D9:I9">D7*$C9</f>
        <v>0.012262325075724556</v>
      </c>
      <c r="E9" s="42">
        <f t="shared" si="1"/>
        <v>0.08012111064950933</v>
      </c>
      <c r="F9" s="42">
        <f t="shared" si="1"/>
        <v>0.0342992985767961</v>
      </c>
      <c r="G9" s="42">
        <f t="shared" si="1"/>
        <v>0.07549869080452005</v>
      </c>
      <c r="H9" s="42">
        <f t="shared" si="1"/>
        <v>0.05253957342417394</v>
      </c>
      <c r="I9" s="42">
        <f t="shared" si="1"/>
        <v>0.08313000147059271</v>
      </c>
    </row>
    <row r="10" spans="2:9" ht="12.75">
      <c r="B10" s="39">
        <v>3</v>
      </c>
      <c r="C10" s="41">
        <f>c!L18</f>
        <v>0.0075508829333249</v>
      </c>
      <c r="D10" s="42">
        <f aca="true" t="shared" si="2" ref="D10:I10">D7*$C10</f>
        <v>0.000274059810794728</v>
      </c>
      <c r="E10" s="42">
        <f t="shared" si="2"/>
        <v>0.0017906862107853999</v>
      </c>
      <c r="F10" s="42">
        <f t="shared" si="2"/>
        <v>0.0007665804992364544</v>
      </c>
      <c r="G10" s="42">
        <f t="shared" si="2"/>
        <v>0.0016873763164294388</v>
      </c>
      <c r="H10" s="42">
        <f t="shared" si="2"/>
        <v>0.001174245949519816</v>
      </c>
      <c r="I10" s="42">
        <f t="shared" si="2"/>
        <v>0.001857934146559063</v>
      </c>
    </row>
    <row r="11" spans="2:9" ht="12.75">
      <c r="B11" s="39">
        <v>2</v>
      </c>
      <c r="C11" s="41">
        <f>c!L19</f>
        <v>0.28217487270582664</v>
      </c>
      <c r="D11" s="42">
        <f aca="true" t="shared" si="3" ref="D11:I11">D7*$C11</f>
        <v>0.010241556240196292</v>
      </c>
      <c r="E11" s="42">
        <f t="shared" si="3"/>
        <v>0.06691755891942494</v>
      </c>
      <c r="F11" s="42">
        <f>F7*$C11</f>
        <v>0.028646948535800874</v>
      </c>
      <c r="G11" s="42">
        <f t="shared" si="3"/>
        <v>0.06305689036628273</v>
      </c>
      <c r="H11" s="42">
        <f t="shared" si="3"/>
        <v>0.043881318814882705</v>
      </c>
      <c r="I11" s="42">
        <f t="shared" si="3"/>
        <v>0.0694305998292391</v>
      </c>
    </row>
    <row r="12" spans="2:9" ht="12.75">
      <c r="B12" s="39">
        <v>1</v>
      </c>
      <c r="C12" s="41">
        <f>c!L20</f>
        <v>0.06942440686054226</v>
      </c>
      <c r="D12" s="42">
        <f aca="true" t="shared" si="4" ref="D12:I12">D7*$C12</f>
        <v>0.002519763579536581</v>
      </c>
      <c r="E12" s="42">
        <f t="shared" si="4"/>
        <v>0.01646394589280003</v>
      </c>
      <c r="F12" s="42">
        <f t="shared" si="4"/>
        <v>0.0070481024458043055</v>
      </c>
      <c r="G12" s="42">
        <f t="shared" si="4"/>
        <v>0.015514092981316776</v>
      </c>
      <c r="H12" s="42">
        <f t="shared" si="4"/>
        <v>0.010796264393667532</v>
      </c>
      <c r="I12" s="42">
        <f t="shared" si="4"/>
        <v>0.017082237567417034</v>
      </c>
    </row>
    <row r="13" spans="2:9" ht="12.75">
      <c r="B13" s="39">
        <v>0</v>
      </c>
      <c r="C13" s="41">
        <f>c!L21</f>
        <v>0.12709923344075563</v>
      </c>
      <c r="D13" s="42">
        <f aca="true" t="shared" si="5" ref="D13:I13">D7*$C13</f>
        <v>0.004613075341851505</v>
      </c>
      <c r="E13" s="42">
        <f t="shared" si="5"/>
        <v>0.030141487655608274</v>
      </c>
      <c r="F13" s="42">
        <f t="shared" si="5"/>
        <v>0.012903364372606254</v>
      </c>
      <c r="G13" s="42">
        <f t="shared" si="5"/>
        <v>0.028402537589048808</v>
      </c>
      <c r="H13" s="42">
        <f t="shared" si="5"/>
        <v>0.019765338884569765</v>
      </c>
      <c r="I13" s="42">
        <f t="shared" si="5"/>
        <v>0.03127342959707103</v>
      </c>
    </row>
    <row r="14" spans="1:14" ht="12.75">
      <c r="A14" s="2">
        <f>A7+1</f>
        <v>2</v>
      </c>
      <c r="D14" s="40">
        <f>D13</f>
        <v>0.004613075341851505</v>
      </c>
      <c r="E14" s="40">
        <f>E13+D12</f>
        <v>0.03266125123514486</v>
      </c>
      <c r="F14" s="40">
        <f>F13+E12+D11</f>
        <v>0.03960886650560257</v>
      </c>
      <c r="G14" s="40">
        <f>G13+F12+E11+D10</f>
        <v>0.10264225876507278</v>
      </c>
      <c r="H14" s="40">
        <f>H13+G12+F11+E10+D9</f>
        <v>0.07797939168819737</v>
      </c>
      <c r="I14" s="40">
        <f aca="true" t="shared" si="6" ref="I14:N14">I13+H12+G11+F10+E9+D8</f>
        <v>0.19239856362581084</v>
      </c>
      <c r="J14" s="40">
        <f t="shared" si="6"/>
        <v>0.1386646901343113</v>
      </c>
      <c r="K14" s="40">
        <f t="shared" si="6"/>
        <v>0.16396121064406335</v>
      </c>
      <c r="L14" s="40">
        <f t="shared" si="6"/>
        <v>0.09370533800301925</v>
      </c>
      <c r="M14" s="40">
        <f t="shared" si="6"/>
        <v>0.11048433862710456</v>
      </c>
      <c r="N14" s="40">
        <f t="shared" si="6"/>
        <v>0.04328101542982163</v>
      </c>
    </row>
    <row r="15" spans="2:14" ht="12.75">
      <c r="B15" s="39">
        <v>5</v>
      </c>
      <c r="C15" s="41">
        <f>c!L23</f>
        <v>0.05325073178808299</v>
      </c>
      <c r="D15" s="42">
        <f aca="true" t="shared" si="7" ref="D15:N15">D14*$C15</f>
        <v>0.0002456496377471537</v>
      </c>
      <c r="E15" s="42">
        <f t="shared" si="7"/>
        <v>0.001739235529385893</v>
      </c>
      <c r="F15" s="42">
        <f t="shared" si="7"/>
        <v>0.0021092011267198267</v>
      </c>
      <c r="G15" s="42">
        <f t="shared" si="7"/>
        <v>0.0054657753916219015</v>
      </c>
      <c r="H15" s="42">
        <f t="shared" si="7"/>
        <v>0.004152459671786066</v>
      </c>
      <c r="I15" s="42">
        <f t="shared" si="7"/>
        <v>0.010245364308050474</v>
      </c>
      <c r="J15" s="42">
        <f t="shared" si="7"/>
        <v>0.007383996222819848</v>
      </c>
      <c r="K15" s="42">
        <f t="shared" si="7"/>
        <v>0.008731054451656395</v>
      </c>
      <c r="L15" s="42">
        <f t="shared" si="7"/>
        <v>0.0049898778211104385</v>
      </c>
      <c r="M15" s="42">
        <f t="shared" si="7"/>
        <v>0.005883371883015682</v>
      </c>
      <c r="N15" s="42">
        <f t="shared" si="7"/>
        <v>0.002304745744169313</v>
      </c>
    </row>
    <row r="16" spans="2:14" ht="12.75">
      <c r="B16" s="39">
        <v>4</v>
      </c>
      <c r="C16" s="41">
        <f>c!L24</f>
        <v>0.04742866129157108</v>
      </c>
      <c r="D16" s="42">
        <f aca="true" t="shared" si="8" ref="D16:N16">D14*$C16</f>
        <v>0.0002187919879011735</v>
      </c>
      <c r="E16" s="42">
        <f t="shared" si="8"/>
        <v>0.001549079422190593</v>
      </c>
      <c r="F16" s="42">
        <f t="shared" si="8"/>
        <v>0.0018785955136372788</v>
      </c>
      <c r="G16" s="42">
        <f t="shared" si="8"/>
        <v>0.004868184925170429</v>
      </c>
      <c r="H16" s="42">
        <f t="shared" si="8"/>
        <v>0.003698458156102266</v>
      </c>
      <c r="I16" s="42">
        <f t="shared" si="8"/>
        <v>0.00912520630719337</v>
      </c>
      <c r="J16" s="42">
        <f t="shared" si="8"/>
        <v>0.006576680621480908</v>
      </c>
      <c r="K16" s="42">
        <f t="shared" si="8"/>
        <v>0.007776460724593219</v>
      </c>
      <c r="L16" s="42">
        <f t="shared" si="8"/>
        <v>0.0044443187373573835</v>
      </c>
      <c r="M16" s="42">
        <f t="shared" si="8"/>
        <v>0.005240124274768185</v>
      </c>
      <c r="N16" s="42">
        <f t="shared" si="8"/>
        <v>0.0020527606211762717</v>
      </c>
    </row>
    <row r="17" spans="2:14" ht="12.75">
      <c r="B17" s="39">
        <v>3</v>
      </c>
      <c r="C17" s="41">
        <f>c!L25</f>
        <v>0.15920233726615377</v>
      </c>
      <c r="D17" s="42">
        <f aca="true" t="shared" si="9" ref="D17:N17">D14*$C17</f>
        <v>0.0007344123764076208</v>
      </c>
      <c r="E17" s="42">
        <f t="shared" si="9"/>
        <v>0.005199747534672112</v>
      </c>
      <c r="F17" s="42">
        <f t="shared" si="9"/>
        <v>0.006305824124155002</v>
      </c>
      <c r="G17" s="42">
        <f t="shared" si="9"/>
        <v>0.016340887497676943</v>
      </c>
      <c r="H17" s="42">
        <f t="shared" si="9"/>
        <v>0.012414501415353905</v>
      </c>
      <c r="I17" s="42">
        <f t="shared" si="9"/>
        <v>0.030630301015879883</v>
      </c>
      <c r="J17" s="42">
        <f t="shared" si="9"/>
        <v>0.022075742765669332</v>
      </c>
      <c r="K17" s="42">
        <f t="shared" si="9"/>
        <v>0.026103007955523054</v>
      </c>
      <c r="L17" s="42">
        <f t="shared" si="9"/>
        <v>0.014918108824395607</v>
      </c>
      <c r="M17" s="42">
        <f t="shared" si="9"/>
        <v>0.017589364940740242</v>
      </c>
      <c r="N17" s="42">
        <f t="shared" si="9"/>
        <v>0.006890438815680068</v>
      </c>
    </row>
    <row r="18" spans="2:14" ht="12.75">
      <c r="B18" s="39">
        <v>2</v>
      </c>
      <c r="C18" s="41">
        <f>c!L26</f>
        <v>0.2289829406157125</v>
      </c>
      <c r="D18" s="42">
        <f aca="true" t="shared" si="10" ref="D18:N18">D14*$C18</f>
        <v>0.001056315557058991</v>
      </c>
      <c r="E18" s="42">
        <f t="shared" si="10"/>
        <v>0.007478869352012042</v>
      </c>
      <c r="F18" s="42">
        <f t="shared" si="10"/>
        <v>0.009069754726908078</v>
      </c>
      <c r="G18" s="42">
        <f t="shared" si="10"/>
        <v>0.023503326243465256</v>
      </c>
      <c r="H18" s="42">
        <f t="shared" si="10"/>
        <v>0.017855950416187885</v>
      </c>
      <c r="I18" s="42">
        <f t="shared" si="10"/>
        <v>0.044055988869277425</v>
      </c>
      <c r="J18" s="42">
        <f t="shared" si="10"/>
        <v>0.03175184850652118</v>
      </c>
      <c r="K18" s="42">
        <f t="shared" si="10"/>
        <v>0.03754432016018989</v>
      </c>
      <c r="L18" s="42">
        <f t="shared" si="10"/>
        <v>0.021456923847320626</v>
      </c>
      <c r="M18" s="42">
        <f t="shared" si="10"/>
        <v>0.025299028750816556</v>
      </c>
      <c r="N18" s="42">
        <f t="shared" si="10"/>
        <v>0.009910614185954583</v>
      </c>
    </row>
    <row r="19" spans="2:14" ht="12.75">
      <c r="B19" s="39">
        <v>1</v>
      </c>
      <c r="C19" s="41">
        <f>c!L27</f>
        <v>0.21987730146640055</v>
      </c>
      <c r="D19" s="42">
        <f aca="true" t="shared" si="11" ref="D19:N19">D14*$C19</f>
        <v>0.0010143105576275022</v>
      </c>
      <c r="E19" s="42">
        <f t="shared" si="11"/>
        <v>0.007181467784099793</v>
      </c>
      <c r="F19" s="42">
        <f t="shared" si="11"/>
        <v>0.008709090681394792</v>
      </c>
      <c r="G19" s="42">
        <f t="shared" si="11"/>
        <v>0.022568702873680204</v>
      </c>
      <c r="H19" s="42">
        <f t="shared" si="11"/>
        <v>0.017145898214392302</v>
      </c>
      <c r="I19" s="42">
        <f t="shared" si="11"/>
        <v>0.04230407697605486</v>
      </c>
      <c r="J19" s="42">
        <f t="shared" si="11"/>
        <v>0.030489217875406982</v>
      </c>
      <c r="K19" s="42">
        <f t="shared" si="11"/>
        <v>0.03605134854158072</v>
      </c>
      <c r="L19" s="42">
        <f t="shared" si="11"/>
        <v>0.020603676853100824</v>
      </c>
      <c r="M19" s="42">
        <f t="shared" si="11"/>
        <v>0.024292998231627755</v>
      </c>
      <c r="N19" s="42">
        <f t="shared" si="11"/>
        <v>0.009516512877434824</v>
      </c>
    </row>
    <row r="20" spans="2:14" ht="12.75">
      <c r="B20" s="39">
        <v>0</v>
      </c>
      <c r="C20" s="41">
        <f>c!L28</f>
        <v>0.2912580275720792</v>
      </c>
      <c r="D20" s="42">
        <f aca="true" t="shared" si="12" ref="D20:N20">D14*$C20</f>
        <v>0.0013435952251090644</v>
      </c>
      <c r="E20" s="42">
        <f t="shared" si="12"/>
        <v>0.009512851612784427</v>
      </c>
      <c r="F20" s="42">
        <f t="shared" si="12"/>
        <v>0.011536400332787598</v>
      </c>
      <c r="G20" s="42">
        <f t="shared" si="12"/>
        <v>0.029895381833458055</v>
      </c>
      <c r="H20" s="42">
        <f t="shared" si="12"/>
        <v>0.022712123814374954</v>
      </c>
      <c r="I20" s="42">
        <f t="shared" si="12"/>
        <v>0.05603762614935485</v>
      </c>
      <c r="J20" s="42">
        <f t="shared" si="12"/>
        <v>0.040387204142413057</v>
      </c>
      <c r="K20" s="42">
        <f t="shared" si="12"/>
        <v>0.04775501881052009</v>
      </c>
      <c r="L20" s="42">
        <f t="shared" si="12"/>
        <v>0.02729243191973438</v>
      </c>
      <c r="M20" s="42">
        <f t="shared" si="12"/>
        <v>0.032179450546136155</v>
      </c>
      <c r="N20" s="42">
        <f t="shared" si="12"/>
        <v>0.012605943185406573</v>
      </c>
    </row>
    <row r="21" spans="1:19" ht="12.75">
      <c r="A21" s="2">
        <f>A14+1</f>
        <v>3</v>
      </c>
      <c r="D21" s="40">
        <f>D20</f>
        <v>0.0013435952251090644</v>
      </c>
      <c r="E21" s="40">
        <f>E20+D19</f>
        <v>0.010527162170411929</v>
      </c>
      <c r="F21" s="40">
        <f>F20+E19+D18</f>
        <v>0.019774183673946382</v>
      </c>
      <c r="G21" s="40">
        <f>G20+F19+E18+D17</f>
        <v>0.046817754243272516</v>
      </c>
      <c r="H21" s="40">
        <f>H20+G19+F18+E17+D16</f>
        <v>0.05976912093753652</v>
      </c>
      <c r="I21" s="40">
        <f aca="true" t="shared" si="13" ref="I21:S21">I20+H19+G18+F17+E16+D15</f>
        <v>0.10478740379130515</v>
      </c>
      <c r="J21" s="40">
        <f t="shared" si="13"/>
        <v>0.1205059500753559</v>
      </c>
      <c r="K21" s="40">
        <f t="shared" si="13"/>
        <v>0.1416921130224487</v>
      </c>
      <c r="L21" s="40">
        <f t="shared" si="13"/>
        <v>0.13489016353144032</v>
      </c>
      <c r="M21" s="40">
        <f t="shared" si="13"/>
        <v>0.12568085630407563</v>
      </c>
      <c r="N21" s="40">
        <f t="shared" si="13"/>
        <v>0.1012809181494094</v>
      </c>
      <c r="O21" s="40">
        <f t="shared" si="13"/>
        <v>0.06489410740006005</v>
      </c>
      <c r="P21" s="40">
        <f t="shared" si="13"/>
        <v>0.0406753523157086</v>
      </c>
      <c r="Q21" s="40">
        <f t="shared" si="13"/>
        <v>0.01712044091155869</v>
      </c>
      <c r="R21" s="40">
        <f t="shared" si="13"/>
        <v>0.007936132504191954</v>
      </c>
      <c r="S21" s="40">
        <f t="shared" si="13"/>
        <v>0.002304745744169313</v>
      </c>
    </row>
    <row r="22" spans="2:19" ht="12.75">
      <c r="B22" s="39">
        <v>5</v>
      </c>
      <c r="C22" s="41">
        <f>c!L30</f>
        <v>0.13317189618176542</v>
      </c>
      <c r="D22" s="42">
        <f aca="true" t="shared" si="14" ref="D22:S22">D21*$C22</f>
        <v>0.00017892912382854007</v>
      </c>
      <c r="E22" s="42">
        <f t="shared" si="14"/>
        <v>0.0014019221476467057</v>
      </c>
      <c r="F22" s="42">
        <f t="shared" si="14"/>
        <v>0.0026333655353059484</v>
      </c>
      <c r="G22" s="42">
        <f t="shared" si="14"/>
        <v>0.006234809107548495</v>
      </c>
      <c r="H22" s="42">
        <f t="shared" si="14"/>
        <v>0.007959567168368995</v>
      </c>
      <c r="I22" s="42">
        <f t="shared" si="14"/>
        <v>0.01395473725885242</v>
      </c>
      <c r="J22" s="42">
        <f t="shared" si="14"/>
        <v>0.016048005872720303</v>
      </c>
      <c r="K22" s="42">
        <f t="shared" si="14"/>
        <v>0.01886940736520051</v>
      </c>
      <c r="L22" s="42">
        <f t="shared" si="14"/>
        <v>0.017963578853750328</v>
      </c>
      <c r="M22" s="42">
        <f t="shared" si="14"/>
        <v>0.01673715794776174</v>
      </c>
      <c r="N22" s="42">
        <f t="shared" si="14"/>
        <v>0.013487771916987029</v>
      </c>
      <c r="O22" s="42">
        <f t="shared" si="14"/>
        <v>0.008642071333489132</v>
      </c>
      <c r="P22" s="42">
        <f t="shared" si="14"/>
        <v>0.005416813795744278</v>
      </c>
      <c r="Q22" s="42">
        <f t="shared" si="14"/>
        <v>0.0022799615796601433</v>
      </c>
      <c r="R22" s="42">
        <f t="shared" si="14"/>
        <v>0.001056869813932985</v>
      </c>
      <c r="S22" s="42">
        <f t="shared" si="14"/>
        <v>0.0003069273609678814</v>
      </c>
    </row>
    <row r="23" spans="2:19" ht="12.75">
      <c r="B23" s="39">
        <v>4</v>
      </c>
      <c r="C23" s="41">
        <f>c!L31</f>
        <v>0.1248199807582</v>
      </c>
      <c r="D23" s="42">
        <f aca="true" t="shared" si="15" ref="D23:S23">D21*$C23</f>
        <v>0.00016770753014492282</v>
      </c>
      <c r="E23" s="42">
        <f t="shared" si="15"/>
        <v>0.0013140001795492679</v>
      </c>
      <c r="F23" s="42">
        <f t="shared" si="15"/>
        <v>0.0024682132256911</v>
      </c>
      <c r="G23" s="42">
        <f t="shared" si="15"/>
        <v>0.005843791183787412</v>
      </c>
      <c r="H23" s="42">
        <f t="shared" si="15"/>
        <v>0.007460380525357837</v>
      </c>
      <c r="I23" s="42">
        <f t="shared" si="15"/>
        <v>0.013079561724932442</v>
      </c>
      <c r="J23" s="42">
        <f t="shared" si="15"/>
        <v>0.015041550369654533</v>
      </c>
      <c r="K23" s="42">
        <f t="shared" si="15"/>
        <v>0.017686006821050745</v>
      </c>
      <c r="L23" s="42">
        <f t="shared" si="15"/>
        <v>0.016836987616464832</v>
      </c>
      <c r="M23" s="42">
        <f t="shared" si="15"/>
        <v>0.01568748206554882</v>
      </c>
      <c r="N23" s="42">
        <f t="shared" si="15"/>
        <v>0.01264188225458211</v>
      </c>
      <c r="O23" s="42">
        <f t="shared" si="15"/>
        <v>0.008100081236996058</v>
      </c>
      <c r="P23" s="42">
        <f t="shared" si="15"/>
        <v>0.0050770966933797535</v>
      </c>
      <c r="Q23" s="42">
        <f t="shared" si="15"/>
        <v>0.0021369731051526556</v>
      </c>
      <c r="R23" s="42">
        <f t="shared" si="15"/>
        <v>0.0009905879064677652</v>
      </c>
      <c r="S23" s="42">
        <f t="shared" si="15"/>
        <v>0.00028767831943975696</v>
      </c>
    </row>
    <row r="24" spans="2:19" ht="12.75">
      <c r="B24" s="39">
        <v>3</v>
      </c>
      <c r="C24" s="41">
        <f>c!L32</f>
        <v>0.26660892053814084</v>
      </c>
      <c r="D24" s="42">
        <f aca="true" t="shared" si="16" ref="D24:S24">D21*$C24</f>
        <v>0.000358214472606528</v>
      </c>
      <c r="E24" s="42">
        <f t="shared" si="16"/>
        <v>0.0028066353425834764</v>
      </c>
      <c r="F24" s="42">
        <f t="shared" si="16"/>
        <v>0.005271973763833772</v>
      </c>
      <c r="G24" s="42">
        <f t="shared" si="16"/>
        <v>0.012482030920818848</v>
      </c>
      <c r="H24" s="42">
        <f t="shared" si="16"/>
        <v>0.015934980814670204</v>
      </c>
      <c r="I24" s="42">
        <f t="shared" si="16"/>
        <v>0.027937256610794152</v>
      </c>
      <c r="J24" s="42">
        <f t="shared" si="16"/>
        <v>0.032127961268013726</v>
      </c>
      <c r="K24" s="42">
        <f t="shared" si="16"/>
        <v>0.037776381301683294</v>
      </c>
      <c r="L24" s="42">
        <f t="shared" si="16"/>
        <v>0.035962920890330596</v>
      </c>
      <c r="M24" s="42">
        <f t="shared" si="16"/>
        <v>0.0335076374315388</v>
      </c>
      <c r="N24" s="42">
        <f t="shared" si="16"/>
        <v>0.027002396258925837</v>
      </c>
      <c r="O24" s="42">
        <f t="shared" si="16"/>
        <v>0.017301347923216186</v>
      </c>
      <c r="P24" s="42">
        <f t="shared" si="16"/>
        <v>0.010844411773399638</v>
      </c>
      <c r="Q24" s="42">
        <f t="shared" si="16"/>
        <v>0.004564462270567686</v>
      </c>
      <c r="R24" s="42">
        <f t="shared" si="16"/>
        <v>0.0021158437201902695</v>
      </c>
      <c r="S24" s="42">
        <f t="shared" si="16"/>
        <v>0.0006144657749678547</v>
      </c>
    </row>
    <row r="25" spans="2:19" ht="12.75">
      <c r="B25" s="39">
        <v>2</v>
      </c>
      <c r="C25" s="41">
        <f>c!L33</f>
        <v>0.23955958048626358</v>
      </c>
      <c r="D25" s="42">
        <f aca="true" t="shared" si="17" ref="D25:S25">D21*$C25</f>
        <v>0.00032187110847047435</v>
      </c>
      <c r="E25" s="42">
        <f t="shared" si="17"/>
        <v>0.002521882553254746</v>
      </c>
      <c r="F25" s="42">
        <f t="shared" si="17"/>
        <v>0.004737095145388917</v>
      </c>
      <c r="G25" s="42">
        <f t="shared" si="17"/>
        <v>0.01121564156582735</v>
      </c>
      <c r="H25" s="42">
        <f t="shared" si="17"/>
        <v>0.014318265537829002</v>
      </c>
      <c r="I25" s="42">
        <f t="shared" si="17"/>
        <v>0.025102826492489766</v>
      </c>
      <c r="J25" s="42">
        <f t="shared" si="17"/>
        <v>0.028868354846150884</v>
      </c>
      <c r="K25" s="42">
        <f t="shared" si="17"/>
        <v>0.033943703153870054</v>
      </c>
      <c r="L25" s="42">
        <f t="shared" si="17"/>
        <v>0.03231423098731533</v>
      </c>
      <c r="M25" s="42">
        <f t="shared" si="17"/>
        <v>0.030108053211358735</v>
      </c>
      <c r="N25" s="42">
        <f t="shared" si="17"/>
        <v>0.024262814263136114</v>
      </c>
      <c r="O25" s="42">
        <f t="shared" si="17"/>
        <v>0.015546005144788919</v>
      </c>
      <c r="P25" s="42">
        <f t="shared" si="17"/>
        <v>0.009744170336882123</v>
      </c>
      <c r="Q25" s="42">
        <f t="shared" si="17"/>
        <v>0.004101365642512864</v>
      </c>
      <c r="R25" s="42">
        <f t="shared" si="17"/>
        <v>0.001901176573387625</v>
      </c>
      <c r="S25" s="42">
        <f t="shared" si="17"/>
        <v>0.000552123923600702</v>
      </c>
    </row>
    <row r="26" spans="2:19" ht="12.75">
      <c r="B26" s="39">
        <v>1</v>
      </c>
      <c r="C26" s="41">
        <f>c!L34</f>
        <v>0.12077431630927125</v>
      </c>
      <c r="D26" s="42">
        <f aca="true" t="shared" si="18" ref="D26:S26">D21*$C26</f>
        <v>0.00016227179470894865</v>
      </c>
      <c r="E26" s="42">
        <f t="shared" si="18"/>
        <v>0.0012714108138083247</v>
      </c>
      <c r="F26" s="42">
        <f t="shared" si="18"/>
        <v>0.002388213513794828</v>
      </c>
      <c r="G26" s="42">
        <f t="shared" si="18"/>
        <v>0.005654382259866721</v>
      </c>
      <c r="H26" s="42">
        <f t="shared" si="18"/>
        <v>0.0072185747176371235</v>
      </c>
      <c r="I26" s="42">
        <f t="shared" si="18"/>
        <v>0.012655627050718418</v>
      </c>
      <c r="J26" s="42">
        <f t="shared" si="18"/>
        <v>0.014554023731550283</v>
      </c>
      <c r="K26" s="42">
        <f t="shared" si="18"/>
        <v>0.017112768076702232</v>
      </c>
      <c r="L26" s="42">
        <f t="shared" si="18"/>
        <v>0.016291267277355498</v>
      </c>
      <c r="M26" s="42">
        <f t="shared" si="18"/>
        <v>0.015179019493288499</v>
      </c>
      <c r="N26" s="42">
        <f t="shared" si="18"/>
        <v>0.012232133644670183</v>
      </c>
      <c r="O26" s="42">
        <f t="shared" si="18"/>
        <v>0.007837541453742672</v>
      </c>
      <c r="P26" s="42">
        <f t="shared" si="18"/>
        <v>0.00491253786656844</v>
      </c>
      <c r="Q26" s="42">
        <f t="shared" si="18"/>
        <v>0.0020677095460067776</v>
      </c>
      <c r="R26" s="42">
        <f t="shared" si="18"/>
        <v>0.0009584809773335681</v>
      </c>
      <c r="S26" s="42">
        <f t="shared" si="18"/>
        <v>0.00027835409151875137</v>
      </c>
    </row>
    <row r="27" spans="2:19" ht="13.5" thickBot="1">
      <c r="B27" s="39">
        <v>0</v>
      </c>
      <c r="C27" s="41">
        <f>c!L35</f>
        <v>0.11506530572635887</v>
      </c>
      <c r="D27" s="42">
        <f aca="true" t="shared" si="19" ref="D27:S27">D21*$C27</f>
        <v>0.00015460119534965047</v>
      </c>
      <c r="E27" s="42">
        <f t="shared" si="19"/>
        <v>0.0012113111335694082</v>
      </c>
      <c r="F27" s="42">
        <f t="shared" si="19"/>
        <v>0.0022753224899318145</v>
      </c>
      <c r="G27" s="42">
        <f t="shared" si="19"/>
        <v>0.005387099205423687</v>
      </c>
      <c r="H27" s="42">
        <f t="shared" si="19"/>
        <v>0.006877352173673357</v>
      </c>
      <c r="I27" s="42">
        <f t="shared" si="19"/>
        <v>0.012057394653517944</v>
      </c>
      <c r="J27" s="42">
        <f t="shared" si="19"/>
        <v>0.013866053987266166</v>
      </c>
      <c r="K27" s="42">
        <f t="shared" si="19"/>
        <v>0.016303846303941855</v>
      </c>
      <c r="L27" s="42">
        <f t="shared" si="19"/>
        <v>0.015521177906223723</v>
      </c>
      <c r="M27" s="42">
        <f t="shared" si="19"/>
        <v>0.01446150615457904</v>
      </c>
      <c r="N27" s="42">
        <f t="shared" si="19"/>
        <v>0.01165391981110812</v>
      </c>
      <c r="O27" s="42">
        <f t="shared" si="19"/>
        <v>0.0074670603078270765</v>
      </c>
      <c r="P27" s="42">
        <f t="shared" si="19"/>
        <v>0.00468032184973437</v>
      </c>
      <c r="Q27" s="42">
        <f t="shared" si="19"/>
        <v>0.001969968767658563</v>
      </c>
      <c r="R27" s="42">
        <f t="shared" si="19"/>
        <v>0.0009131735128797412</v>
      </c>
      <c r="S27" s="42">
        <f t="shared" si="19"/>
        <v>0.00026519627367436647</v>
      </c>
    </row>
    <row r="28" spans="1:24" ht="13.5" thickBot="1">
      <c r="A28" s="2">
        <f>A21+1</f>
        <v>4</v>
      </c>
      <c r="D28" s="60">
        <f>D27</f>
        <v>0.00015460119534965047</v>
      </c>
      <c r="E28" s="61">
        <f>E27+D26</f>
        <v>0.0013735829282783569</v>
      </c>
      <c r="F28" s="61">
        <f>F27+E26+D25</f>
        <v>0.0038686044122106136</v>
      </c>
      <c r="G28" s="61">
        <f>G27+F26+E25+D24</f>
        <v>0.010655409745079789</v>
      </c>
      <c r="H28" s="61">
        <f>H27+G26+F25+E24+D23</f>
        <v>0.020243172451657396</v>
      </c>
      <c r="I28" s="61">
        <f aca="true" t="shared" si="20" ref="I28:N28">I27+H26+G25+F24+E23+D22</f>
        <v>0.037256514004194</v>
      </c>
      <c r="J28" s="61">
        <f t="shared" si="20"/>
        <v>0.057192112869970245</v>
      </c>
      <c r="K28" s="61">
        <f t="shared" si="20"/>
        <v>0.08037283406174547</v>
      </c>
      <c r="L28" s="61">
        <f t="shared" si="20"/>
        <v>0.10313474707277732</v>
      </c>
      <c r="M28" s="61">
        <f t="shared" si="20"/>
        <v>0.11786356674711974</v>
      </c>
      <c r="N28" s="61">
        <f t="shared" si="20"/>
        <v>0.1259198392219022</v>
      </c>
      <c r="O28" s="61">
        <f>O27</f>
        <v>0.0074670603078270765</v>
      </c>
      <c r="P28" s="61">
        <f>P27+O26</f>
        <v>0.012517863303477043</v>
      </c>
      <c r="Q28" s="61">
        <f>Q27+P26+O25</f>
        <v>0.02242851177901592</v>
      </c>
      <c r="R28" s="61">
        <f>R27+Q26+P25+O24</f>
        <v>0.030026401318984826</v>
      </c>
      <c r="S28" s="61">
        <f>S27+R26+Q25+P24+O23</f>
        <v>0.024269535903916492</v>
      </c>
      <c r="T28" s="61">
        <f>T27</f>
        <v>0</v>
      </c>
      <c r="U28" s="61">
        <f>U27+T26</f>
        <v>0</v>
      </c>
      <c r="V28" s="61">
        <f>V27+U26+T25</f>
        <v>0</v>
      </c>
      <c r="W28" s="61">
        <f>W27+V26+U25+T24</f>
        <v>0</v>
      </c>
      <c r="X28" s="62">
        <f>X27+W26+V25+U24+T23</f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N152"/>
  <sheetViews>
    <sheetView zoomScalePageLayoutView="0" workbookViewId="0" topLeftCell="A1">
      <selection activeCell="A2" sqref="A2"/>
    </sheetView>
  </sheetViews>
  <sheetFormatPr defaultColWidth="5.57421875" defaultRowHeight="12.75" customHeight="1"/>
  <cols>
    <col min="1" max="1" width="7.7109375" style="2" customWidth="1"/>
    <col min="2" max="6" width="7.7109375" style="10" customWidth="1"/>
    <col min="7" max="9" width="7.7109375" style="15" customWidth="1"/>
    <col min="10" max="10" width="7.7109375" style="16" customWidth="1"/>
    <col min="11" max="11" width="5.57421875" style="16" customWidth="1"/>
    <col min="12" max="12" width="5.421875" style="15" customWidth="1"/>
    <col min="13" max="17" width="0.9921875" style="15" customWidth="1"/>
    <col min="18" max="18" width="5.421875" style="1" customWidth="1"/>
    <col min="19" max="16384" width="5.57421875" style="1" customWidth="1"/>
  </cols>
  <sheetData>
    <row r="1" ht="12.75" customHeight="1" thickBot="1"/>
    <row r="2" spans="2:26" ht="12.75" customHeight="1" thickBot="1">
      <c r="B2" s="11"/>
      <c r="C2" s="63"/>
      <c r="D2" s="63"/>
      <c r="E2" s="63"/>
      <c r="F2" s="64"/>
      <c r="G2" s="82" t="s">
        <v>38</v>
      </c>
      <c r="H2" s="68"/>
      <c r="I2" s="68"/>
      <c r="J2" s="76"/>
      <c r="K2" s="76"/>
      <c r="L2" s="68"/>
      <c r="R2" s="101" t="s">
        <v>35</v>
      </c>
      <c r="S2" s="102"/>
      <c r="T2" s="102"/>
      <c r="U2" s="102"/>
      <c r="V2" s="102"/>
      <c r="W2" s="102"/>
      <c r="X2" s="102"/>
      <c r="Y2" s="102"/>
      <c r="Z2" s="103"/>
    </row>
    <row r="3" spans="3:26" ht="12.75" customHeight="1" thickBot="1">
      <c r="C3" s="65"/>
      <c r="D3" s="65"/>
      <c r="E3" s="65"/>
      <c r="F3" s="65"/>
      <c r="R3" s="104"/>
      <c r="S3" s="105"/>
      <c r="T3" s="105"/>
      <c r="U3" s="105"/>
      <c r="V3" s="105"/>
      <c r="W3" s="105"/>
      <c r="X3" s="105"/>
      <c r="Y3" s="105"/>
      <c r="Z3" s="106"/>
    </row>
    <row r="5" spans="1:17" s="17" customFormat="1" ht="12.75" customHeight="1" thickBot="1">
      <c r="A5" s="2"/>
      <c r="B5" s="100"/>
      <c r="C5" s="100"/>
      <c r="D5" s="100"/>
      <c r="E5" s="10"/>
      <c r="F5" s="10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18" s="17" customFormat="1" ht="12.75" customHeight="1" thickBot="1">
      <c r="A6" s="2"/>
      <c r="B6" s="47" t="s">
        <v>6</v>
      </c>
      <c r="C6" s="34" t="s">
        <v>7</v>
      </c>
      <c r="D6" s="38" t="s">
        <v>8</v>
      </c>
      <c r="E6" s="37" t="s">
        <v>9</v>
      </c>
      <c r="F6" s="35" t="s">
        <v>10</v>
      </c>
      <c r="G6" s="83" t="s">
        <v>0</v>
      </c>
      <c r="H6" s="77" t="s">
        <v>39</v>
      </c>
      <c r="I6" s="77" t="s">
        <v>44</v>
      </c>
      <c r="J6" s="78" t="s">
        <v>1</v>
      </c>
      <c r="K6" s="78" t="s">
        <v>2</v>
      </c>
      <c r="L6" s="69" t="s">
        <v>3</v>
      </c>
      <c r="M6" s="15"/>
      <c r="N6" s="15"/>
      <c r="O6" s="15"/>
      <c r="P6" s="15"/>
      <c r="Q6" s="15"/>
      <c r="R6" s="39">
        <v>0</v>
      </c>
      <c r="S6" s="39">
        <v>1</v>
      </c>
      <c r="T6" s="39">
        <v>2</v>
      </c>
      <c r="U6" s="39">
        <v>3</v>
      </c>
      <c r="V6" s="39">
        <v>4</v>
      </c>
      <c r="W6" s="39">
        <v>5</v>
      </c>
      <c r="X6" s="39">
        <v>6</v>
      </c>
      <c r="Y6" s="39">
        <v>7</v>
      </c>
      <c r="Z6" s="39">
        <v>8</v>
      </c>
      <c r="AA6" s="39">
        <v>9</v>
      </c>
      <c r="AB6" s="39">
        <v>10</v>
      </c>
      <c r="AC6" s="39">
        <v>11</v>
      </c>
      <c r="AD6" s="39">
        <v>12</v>
      </c>
      <c r="AE6" s="39">
        <v>13</v>
      </c>
      <c r="AF6" s="39">
        <v>14</v>
      </c>
      <c r="AG6" s="39">
        <v>15</v>
      </c>
      <c r="AH6" s="39">
        <v>16</v>
      </c>
      <c r="AI6" s="39">
        <v>17</v>
      </c>
      <c r="AJ6" s="39">
        <v>18</v>
      </c>
      <c r="AK6" s="39">
        <v>19</v>
      </c>
      <c r="AL6" s="39">
        <v>20</v>
      </c>
      <c r="AM6" s="39">
        <v>21</v>
      </c>
      <c r="AN6" s="39">
        <v>22</v>
      </c>
      <c r="AO6" s="39">
        <v>23</v>
      </c>
      <c r="AP6" s="39">
        <v>24</v>
      </c>
      <c r="AQ6" s="39">
        <v>25</v>
      </c>
      <c r="AR6" s="39">
        <v>26</v>
      </c>
      <c r="AS6" s="39">
        <v>27</v>
      </c>
      <c r="AT6" s="39">
        <v>28</v>
      </c>
      <c r="AU6" s="39">
        <v>29</v>
      </c>
      <c r="AV6" s="39">
        <v>30</v>
      </c>
      <c r="AW6" s="39">
        <v>31</v>
      </c>
      <c r="AX6" s="39">
        <v>32</v>
      </c>
      <c r="AY6" s="39">
        <v>33</v>
      </c>
      <c r="AZ6" s="39">
        <v>34</v>
      </c>
      <c r="BA6" s="39">
        <v>35</v>
      </c>
      <c r="BB6" s="39">
        <v>36</v>
      </c>
      <c r="BC6" s="39">
        <v>37</v>
      </c>
      <c r="BD6" s="39">
        <v>38</v>
      </c>
      <c r="BE6" s="39">
        <v>39</v>
      </c>
      <c r="BF6" s="39">
        <v>40</v>
      </c>
      <c r="BG6" s="39">
        <v>41</v>
      </c>
      <c r="BH6" s="39">
        <v>42</v>
      </c>
      <c r="BI6" s="39">
        <v>43</v>
      </c>
      <c r="BJ6" s="39">
        <v>44</v>
      </c>
      <c r="BK6" s="39">
        <v>45</v>
      </c>
      <c r="BL6" s="39">
        <v>46</v>
      </c>
      <c r="BM6" s="39">
        <v>47</v>
      </c>
      <c r="BN6" s="39">
        <v>48</v>
      </c>
      <c r="BO6" s="39">
        <v>49</v>
      </c>
      <c r="BP6" s="39">
        <v>50</v>
      </c>
      <c r="BQ6" s="39">
        <v>51</v>
      </c>
      <c r="BR6" s="39">
        <v>52</v>
      </c>
      <c r="BS6" s="39">
        <v>53</v>
      </c>
      <c r="BT6" s="39">
        <v>54</v>
      </c>
      <c r="BU6" s="39">
        <v>55</v>
      </c>
      <c r="BV6" s="39">
        <v>56</v>
      </c>
      <c r="BW6" s="39">
        <v>57</v>
      </c>
      <c r="BX6" s="39">
        <v>58</v>
      </c>
      <c r="BY6" s="39">
        <v>59</v>
      </c>
      <c r="BZ6" s="39">
        <v>60</v>
      </c>
      <c r="CA6" s="39">
        <v>61</v>
      </c>
      <c r="CB6" s="39">
        <v>62</v>
      </c>
      <c r="CC6" s="39">
        <v>63</v>
      </c>
      <c r="CD6" s="39">
        <v>64</v>
      </c>
      <c r="CE6" s="39">
        <v>65</v>
      </c>
      <c r="CF6" s="39">
        <v>66</v>
      </c>
      <c r="CG6" s="39">
        <v>67</v>
      </c>
      <c r="CH6" s="39">
        <v>68</v>
      </c>
      <c r="CI6" s="39">
        <v>69</v>
      </c>
      <c r="CJ6" s="39">
        <v>70</v>
      </c>
      <c r="CK6" s="39">
        <v>71</v>
      </c>
      <c r="CL6" s="39">
        <v>72</v>
      </c>
      <c r="CM6" s="39">
        <v>73</v>
      </c>
      <c r="CN6" s="39">
        <v>74</v>
      </c>
      <c r="CO6" s="39">
        <v>75</v>
      </c>
      <c r="CP6" s="39">
        <v>76</v>
      </c>
      <c r="CQ6" s="39">
        <v>77</v>
      </c>
      <c r="CR6" s="39">
        <v>78</v>
      </c>
      <c r="CS6" s="39">
        <v>79</v>
      </c>
      <c r="CT6" s="39">
        <v>80</v>
      </c>
      <c r="CU6" s="39">
        <v>81</v>
      </c>
      <c r="CV6" s="39">
        <v>82</v>
      </c>
      <c r="CW6" s="39">
        <v>83</v>
      </c>
      <c r="CX6" s="39">
        <v>84</v>
      </c>
      <c r="CY6" s="39">
        <v>85</v>
      </c>
      <c r="CZ6" s="39">
        <v>86</v>
      </c>
      <c r="DA6" s="39">
        <v>87</v>
      </c>
      <c r="DB6" s="39">
        <v>88</v>
      </c>
      <c r="DC6" s="39">
        <v>89</v>
      </c>
      <c r="DD6" s="39">
        <v>90</v>
      </c>
      <c r="DE6" s="39">
        <v>91</v>
      </c>
      <c r="DF6" s="39">
        <v>92</v>
      </c>
      <c r="DG6" s="39">
        <v>93</v>
      </c>
      <c r="DH6" s="39">
        <v>94</v>
      </c>
      <c r="DI6" s="39">
        <v>95</v>
      </c>
      <c r="DJ6" s="39">
        <v>96</v>
      </c>
      <c r="DK6" s="39">
        <v>97</v>
      </c>
      <c r="DL6" s="39">
        <v>98</v>
      </c>
      <c r="DM6" s="39">
        <v>99</v>
      </c>
      <c r="DN6" s="39">
        <v>100</v>
      </c>
    </row>
    <row r="7" ht="12.75" customHeight="1" thickBot="1"/>
    <row r="8" spans="1:4" ht="12.75" customHeight="1" thickBot="1">
      <c r="A8" s="3"/>
      <c r="C8" s="36">
        <v>0</v>
      </c>
      <c r="D8" s="14">
        <v>0</v>
      </c>
    </row>
    <row r="9" spans="2:17" ht="12.75" customHeight="1">
      <c r="B9" s="12"/>
      <c r="E9" s="12"/>
      <c r="F9" s="12"/>
      <c r="G9" s="18"/>
      <c r="H9" s="19"/>
      <c r="I9" s="20">
        <f aca="true" ca="1" t="shared" si="0" ref="I9:I72">RAND()</f>
        <v>0.779400313275923</v>
      </c>
      <c r="J9" s="79">
        <f aca="true" t="shared" si="1" ref="J9:J14">K9^2</f>
        <v>25</v>
      </c>
      <c r="K9" s="79">
        <v>5</v>
      </c>
      <c r="L9" s="70">
        <f>I9/H14</f>
        <v>0.24605521804070057</v>
      </c>
      <c r="M9" s="41"/>
      <c r="N9" s="41"/>
      <c r="O9" s="41"/>
      <c r="P9" s="41"/>
      <c r="Q9" s="41"/>
    </row>
    <row r="10" spans="7:17" ht="12.75" customHeight="1">
      <c r="G10" s="21"/>
      <c r="I10" s="22">
        <f ca="1" t="shared" si="0"/>
        <v>0.4925942410896069</v>
      </c>
      <c r="J10" s="80">
        <f t="shared" si="1"/>
        <v>16</v>
      </c>
      <c r="K10" s="80">
        <v>4</v>
      </c>
      <c r="L10" s="71">
        <f>I10/H14</f>
        <v>0.1555110786233256</v>
      </c>
      <c r="M10" s="41"/>
      <c r="N10" s="41"/>
      <c r="O10" s="41"/>
      <c r="P10" s="41"/>
      <c r="Q10" s="41"/>
    </row>
    <row r="11" spans="7:17" ht="12.75" customHeight="1">
      <c r="G11" s="21"/>
      <c r="I11" s="22">
        <f ca="1" t="shared" si="0"/>
        <v>0.7078515845543558</v>
      </c>
      <c r="J11" s="80">
        <f t="shared" si="1"/>
        <v>9</v>
      </c>
      <c r="K11" s="80">
        <v>3</v>
      </c>
      <c r="L11" s="71">
        <f>I11/H14</f>
        <v>0.22346741848988408</v>
      </c>
      <c r="M11" s="41"/>
      <c r="N11" s="41"/>
      <c r="O11" s="41"/>
      <c r="P11" s="41"/>
      <c r="Q11" s="41"/>
    </row>
    <row r="12" spans="7:17" ht="12.75" customHeight="1">
      <c r="G12" s="21"/>
      <c r="I12" s="22">
        <f ca="1" t="shared" si="0"/>
        <v>0.32157925638141693</v>
      </c>
      <c r="J12" s="80">
        <f t="shared" si="1"/>
        <v>4</v>
      </c>
      <c r="K12" s="80">
        <v>2</v>
      </c>
      <c r="L12" s="71">
        <f>I12/H14</f>
        <v>0.10152196849102837</v>
      </c>
      <c r="M12" s="41"/>
      <c r="N12" s="41"/>
      <c r="O12" s="41"/>
      <c r="P12" s="41"/>
      <c r="Q12" s="41"/>
    </row>
    <row r="13" spans="7:17" ht="12.75" customHeight="1">
      <c r="G13" s="21"/>
      <c r="I13" s="22">
        <f ca="1" t="shared" si="0"/>
        <v>0.7511899150192235</v>
      </c>
      <c r="J13" s="80">
        <f t="shared" si="1"/>
        <v>1</v>
      </c>
      <c r="K13" s="80">
        <v>1</v>
      </c>
      <c r="L13" s="71">
        <f>I13/H14</f>
        <v>0.237149248186914</v>
      </c>
      <c r="M13" s="41"/>
      <c r="N13" s="41"/>
      <c r="O13" s="41"/>
      <c r="P13" s="41"/>
      <c r="Q13" s="41"/>
    </row>
    <row r="14" spans="7:17" ht="12.75" customHeight="1" thickBot="1">
      <c r="G14" s="23">
        <f>SUM(L9:L14)</f>
        <v>1</v>
      </c>
      <c r="H14" s="24">
        <f>SUM(I9:I14)</f>
        <v>3.1675829493971572</v>
      </c>
      <c r="I14" s="24">
        <f ca="1" t="shared" si="0"/>
        <v>0.11496763907663121</v>
      </c>
      <c r="J14" s="81">
        <f t="shared" si="1"/>
        <v>0</v>
      </c>
      <c r="K14" s="81">
        <v>0</v>
      </c>
      <c r="L14" s="72">
        <f>I14/H14</f>
        <v>0.0362950681681474</v>
      </c>
      <c r="M14" s="41"/>
      <c r="N14" s="41"/>
      <c r="O14" s="41"/>
      <c r="P14" s="41"/>
      <c r="Q14" s="41"/>
    </row>
    <row r="15" spans="1:118" ht="12.75" customHeight="1" thickBot="1">
      <c r="A15" s="2">
        <v>1</v>
      </c>
      <c r="B15" s="48">
        <f>SQRT(D15)</f>
        <v>1.5859165460423668</v>
      </c>
      <c r="C15" s="13">
        <f>C8+E15</f>
        <v>2.9629158453354285</v>
      </c>
      <c r="D15" s="14">
        <f>D8+F15</f>
        <v>2.5151312910109507</v>
      </c>
      <c r="E15" s="36">
        <f>SUMPRODUCT(K9:K14,L9:L14)</f>
        <v>2.9629158453354285</v>
      </c>
      <c r="F15" s="14">
        <f>SUMPRODUCT(J9:J14,L9:L14)-SUMPRODUCT(L9:L14,K9:K14)^2</f>
        <v>2.5151312910109507</v>
      </c>
      <c r="G15" s="25"/>
      <c r="H15" s="26"/>
      <c r="I15" s="26"/>
      <c r="J15" s="27"/>
      <c r="K15" s="27"/>
      <c r="L15" s="73"/>
      <c r="R15" s="40">
        <f>L14</f>
        <v>0.0362950681681474</v>
      </c>
      <c r="S15" s="40">
        <f>L13</f>
        <v>0.237149248186914</v>
      </c>
      <c r="T15" s="40">
        <f>L12</f>
        <v>0.10152196849102837</v>
      </c>
      <c r="U15" s="40">
        <f>L11</f>
        <v>0.22346741848988408</v>
      </c>
      <c r="V15" s="40">
        <f>L10</f>
        <v>0.1555110786233256</v>
      </c>
      <c r="W15" s="40">
        <f>L9</f>
        <v>0.24605521804070057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</row>
    <row r="16" spans="2:118" ht="12.75" customHeight="1">
      <c r="B16" s="12"/>
      <c r="C16" s="12"/>
      <c r="D16" s="12"/>
      <c r="E16" s="12"/>
      <c r="F16" s="12"/>
      <c r="G16" s="18"/>
      <c r="H16" s="19"/>
      <c r="I16" s="20">
        <f ca="1" t="shared" si="0"/>
        <v>0.4372630353275736</v>
      </c>
      <c r="J16" s="79">
        <f aca="true" t="shared" si="2" ref="J16:J79">K16^2</f>
        <v>25</v>
      </c>
      <c r="K16" s="79">
        <v>5</v>
      </c>
      <c r="L16" s="70">
        <f>I16/H21</f>
        <v>0.17589960405823385</v>
      </c>
      <c r="M16" s="41"/>
      <c r="N16" s="41"/>
      <c r="O16" s="41"/>
      <c r="P16" s="41"/>
      <c r="Q16" s="41"/>
      <c r="R16" s="42">
        <f aca="true" t="shared" si="3" ref="R16:CC16">R15*$L16</f>
        <v>0.006384288120043735</v>
      </c>
      <c r="S16" s="42">
        <f t="shared" si="3"/>
        <v>0.041714458858786004</v>
      </c>
      <c r="T16" s="42">
        <f t="shared" si="3"/>
        <v>0.017857674060784385</v>
      </c>
      <c r="U16" s="42">
        <f t="shared" si="3"/>
        <v>0.03930783043228626</v>
      </c>
      <c r="V16" s="42">
        <f t="shared" si="3"/>
        <v>0.027354337156511848</v>
      </c>
      <c r="W16" s="42">
        <f t="shared" si="3"/>
        <v>0.04328101542982163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t="shared" si="3"/>
        <v>0</v>
      </c>
      <c r="BX16" s="1">
        <f t="shared" si="3"/>
        <v>0</v>
      </c>
      <c r="BY16" s="1">
        <f t="shared" si="3"/>
        <v>0</v>
      </c>
      <c r="BZ16" s="1">
        <f t="shared" si="3"/>
        <v>0</v>
      </c>
      <c r="CA16" s="1">
        <f t="shared" si="3"/>
        <v>0</v>
      </c>
      <c r="CB16" s="1">
        <f t="shared" si="3"/>
        <v>0</v>
      </c>
      <c r="CC16" s="1">
        <f t="shared" si="3"/>
        <v>0</v>
      </c>
      <c r="CD16" s="1">
        <f aca="true" t="shared" si="4" ref="CD16:DN16">CD15*$L16</f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  <c r="DH16" s="1">
        <f t="shared" si="4"/>
        <v>0</v>
      </c>
      <c r="DI16" s="1">
        <f t="shared" si="4"/>
        <v>0</v>
      </c>
      <c r="DJ16" s="1">
        <f t="shared" si="4"/>
        <v>0</v>
      </c>
      <c r="DK16" s="1">
        <f t="shared" si="4"/>
        <v>0</v>
      </c>
      <c r="DL16" s="1">
        <f t="shared" si="4"/>
        <v>0</v>
      </c>
      <c r="DM16" s="1">
        <f t="shared" si="4"/>
        <v>0</v>
      </c>
      <c r="DN16" s="1">
        <f t="shared" si="4"/>
        <v>0</v>
      </c>
    </row>
    <row r="17" spans="7:118" ht="12.75" customHeight="1">
      <c r="G17" s="21"/>
      <c r="I17" s="22">
        <f ca="1" t="shared" si="0"/>
        <v>0.8398526792597211</v>
      </c>
      <c r="J17" s="80">
        <f t="shared" si="2"/>
        <v>16</v>
      </c>
      <c r="K17" s="80">
        <v>4</v>
      </c>
      <c r="L17" s="71">
        <f>I17/H21</f>
        <v>0.3378510000013167</v>
      </c>
      <c r="M17" s="41"/>
      <c r="N17" s="41"/>
      <c r="O17" s="41"/>
      <c r="P17" s="41"/>
      <c r="Q17" s="41"/>
      <c r="R17" s="42">
        <f aca="true" t="shared" si="5" ref="R17:Y17">R15*$L17</f>
        <v>0.012262325075724556</v>
      </c>
      <c r="S17" s="42">
        <f t="shared" si="5"/>
        <v>0.08012111064950933</v>
      </c>
      <c r="T17" s="42">
        <f t="shared" si="5"/>
        <v>0.0342992985767961</v>
      </c>
      <c r="U17" s="42">
        <f t="shared" si="5"/>
        <v>0.07549869080452005</v>
      </c>
      <c r="V17" s="42">
        <f t="shared" si="5"/>
        <v>0.05253957342417394</v>
      </c>
      <c r="W17" s="42">
        <f t="shared" si="5"/>
        <v>0.08313000147059271</v>
      </c>
      <c r="X17" s="1">
        <f t="shared" si="5"/>
        <v>0</v>
      </c>
      <c r="Y17" s="1">
        <f t="shared" si="5"/>
        <v>0</v>
      </c>
      <c r="Z17" s="1">
        <f aca="true" t="shared" si="6" ref="Z17:AQ17">Z15*$L17</f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  <c r="AQ17" s="1">
        <f t="shared" si="6"/>
        <v>0</v>
      </c>
      <c r="AR17" s="1">
        <f aca="true" t="shared" si="7" ref="AR17:CB17">AR15*$L17</f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t="shared" si="7"/>
        <v>0</v>
      </c>
      <c r="BW17" s="1">
        <f t="shared" si="7"/>
        <v>0</v>
      </c>
      <c r="BX17" s="1">
        <f t="shared" si="7"/>
        <v>0</v>
      </c>
      <c r="BY17" s="1">
        <f t="shared" si="7"/>
        <v>0</v>
      </c>
      <c r="BZ17" s="1">
        <f t="shared" si="7"/>
        <v>0</v>
      </c>
      <c r="CA17" s="1">
        <f t="shared" si="7"/>
        <v>0</v>
      </c>
      <c r="CB17" s="1">
        <f t="shared" si="7"/>
        <v>0</v>
      </c>
      <c r="CC17" s="1">
        <f aca="true" t="shared" si="8" ref="CC17:DM17">CC15*$L17</f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 t="shared" si="8"/>
        <v>0</v>
      </c>
      <c r="DH17" s="1">
        <f t="shared" si="8"/>
        <v>0</v>
      </c>
      <c r="DI17" s="1">
        <f t="shared" si="8"/>
        <v>0</v>
      </c>
      <c r="DJ17" s="1">
        <f t="shared" si="8"/>
        <v>0</v>
      </c>
      <c r="DK17" s="1">
        <f t="shared" si="8"/>
        <v>0</v>
      </c>
      <c r="DL17" s="1">
        <f t="shared" si="8"/>
        <v>0</v>
      </c>
      <c r="DM17" s="1">
        <f t="shared" si="8"/>
        <v>0</v>
      </c>
      <c r="DN17" s="1">
        <f>DN15*$L17</f>
        <v>0</v>
      </c>
    </row>
    <row r="18" spans="7:118" ht="12.75" customHeight="1">
      <c r="G18" s="21"/>
      <c r="I18" s="22">
        <f ca="1" t="shared" si="0"/>
        <v>0.018770491318080174</v>
      </c>
      <c r="J18" s="80">
        <f t="shared" si="2"/>
        <v>9</v>
      </c>
      <c r="K18" s="80">
        <v>3</v>
      </c>
      <c r="L18" s="71">
        <f>I18/H21</f>
        <v>0.0075508829333249</v>
      </c>
      <c r="M18" s="41"/>
      <c r="N18" s="41"/>
      <c r="O18" s="41"/>
      <c r="P18" s="41"/>
      <c r="Q18" s="41"/>
      <c r="R18" s="42">
        <f aca="true" t="shared" si="9" ref="R18:Y18">R15*$L18</f>
        <v>0.000274059810794728</v>
      </c>
      <c r="S18" s="42">
        <f t="shared" si="9"/>
        <v>0.0017906862107853999</v>
      </c>
      <c r="T18" s="42">
        <f t="shared" si="9"/>
        <v>0.0007665804992364544</v>
      </c>
      <c r="U18" s="42">
        <f t="shared" si="9"/>
        <v>0.0016873763164294388</v>
      </c>
      <c r="V18" s="42">
        <f t="shared" si="9"/>
        <v>0.001174245949519816</v>
      </c>
      <c r="W18" s="42">
        <f t="shared" si="9"/>
        <v>0.001857934146559063</v>
      </c>
      <c r="X18" s="1">
        <f t="shared" si="9"/>
        <v>0</v>
      </c>
      <c r="Y18" s="1">
        <f t="shared" si="9"/>
        <v>0</v>
      </c>
      <c r="Z18" s="1">
        <f aca="true" t="shared" si="10" ref="Z18:AQ18">Z15*$L18</f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t="shared" si="10"/>
        <v>0</v>
      </c>
      <c r="AL18" s="1">
        <f t="shared" si="10"/>
        <v>0</v>
      </c>
      <c r="AM18" s="1">
        <f t="shared" si="10"/>
        <v>0</v>
      </c>
      <c r="AN18" s="1">
        <f t="shared" si="10"/>
        <v>0</v>
      </c>
      <c r="AO18" s="1">
        <f t="shared" si="10"/>
        <v>0</v>
      </c>
      <c r="AP18" s="1">
        <f t="shared" si="10"/>
        <v>0</v>
      </c>
      <c r="AQ18" s="1">
        <f t="shared" si="10"/>
        <v>0</v>
      </c>
      <c r="AR18" s="1">
        <f aca="true" t="shared" si="11" ref="AR18:CB18">AR15*$L18</f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t="shared" si="11"/>
        <v>0</v>
      </c>
      <c r="BW18" s="1">
        <f t="shared" si="11"/>
        <v>0</v>
      </c>
      <c r="BX18" s="1">
        <f t="shared" si="11"/>
        <v>0</v>
      </c>
      <c r="BY18" s="1">
        <f t="shared" si="11"/>
        <v>0</v>
      </c>
      <c r="BZ18" s="1">
        <f t="shared" si="11"/>
        <v>0</v>
      </c>
      <c r="CA18" s="1">
        <f t="shared" si="11"/>
        <v>0</v>
      </c>
      <c r="CB18" s="1">
        <f t="shared" si="11"/>
        <v>0</v>
      </c>
      <c r="CC18" s="1">
        <f aca="true" t="shared" si="12" ref="CC18:DM18">CC15*$L18</f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 t="shared" si="12"/>
        <v>0</v>
      </c>
      <c r="DH18" s="1">
        <f t="shared" si="12"/>
        <v>0</v>
      </c>
      <c r="DI18" s="1">
        <f t="shared" si="12"/>
        <v>0</v>
      </c>
      <c r="DJ18" s="1">
        <f t="shared" si="12"/>
        <v>0</v>
      </c>
      <c r="DK18" s="1">
        <f t="shared" si="12"/>
        <v>0</v>
      </c>
      <c r="DL18" s="1">
        <f t="shared" si="12"/>
        <v>0</v>
      </c>
      <c r="DM18" s="1">
        <f t="shared" si="12"/>
        <v>0</v>
      </c>
      <c r="DN18" s="1">
        <f>DN15*$L18</f>
        <v>0</v>
      </c>
    </row>
    <row r="19" spans="7:118" ht="12.75" customHeight="1">
      <c r="G19" s="21"/>
      <c r="I19" s="22">
        <f ca="1" t="shared" si="0"/>
        <v>0.7014492272061816</v>
      </c>
      <c r="J19" s="80">
        <f t="shared" si="2"/>
        <v>4</v>
      </c>
      <c r="K19" s="80">
        <v>2</v>
      </c>
      <c r="L19" s="71">
        <f>I19/H21</f>
        <v>0.28217487270582664</v>
      </c>
      <c r="M19" s="41"/>
      <c r="N19" s="41"/>
      <c r="O19" s="41"/>
      <c r="P19" s="41"/>
      <c r="Q19" s="41"/>
      <c r="R19" s="42">
        <f aca="true" t="shared" si="13" ref="R19:Y19">R15*$L19</f>
        <v>0.010241556240196292</v>
      </c>
      <c r="S19" s="42">
        <f t="shared" si="13"/>
        <v>0.06691755891942494</v>
      </c>
      <c r="T19" s="42">
        <f>T15*$L19</f>
        <v>0.028646948535800874</v>
      </c>
      <c r="U19" s="42">
        <f t="shared" si="13"/>
        <v>0.06305689036628273</v>
      </c>
      <c r="V19" s="42">
        <f t="shared" si="13"/>
        <v>0.043881318814882705</v>
      </c>
      <c r="W19" s="42">
        <f t="shared" si="13"/>
        <v>0.0694305998292391</v>
      </c>
      <c r="X19" s="1">
        <f t="shared" si="13"/>
        <v>0</v>
      </c>
      <c r="Y19" s="1">
        <f t="shared" si="13"/>
        <v>0</v>
      </c>
      <c r="Z19" s="1">
        <f aca="true" t="shared" si="14" ref="Z19:AQ19">Z15*$L19</f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t="shared" si="14"/>
        <v>0</v>
      </c>
      <c r="AL19" s="1">
        <f t="shared" si="14"/>
        <v>0</v>
      </c>
      <c r="AM19" s="1">
        <f t="shared" si="14"/>
        <v>0</v>
      </c>
      <c r="AN19" s="1">
        <f t="shared" si="14"/>
        <v>0</v>
      </c>
      <c r="AO19" s="1">
        <f t="shared" si="14"/>
        <v>0</v>
      </c>
      <c r="AP19" s="1">
        <f t="shared" si="14"/>
        <v>0</v>
      </c>
      <c r="AQ19" s="1">
        <f t="shared" si="14"/>
        <v>0</v>
      </c>
      <c r="AR19" s="1">
        <f aca="true" t="shared" si="15" ref="AR19:CB19">AR15*$L19</f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t="shared" si="15"/>
        <v>0</v>
      </c>
      <c r="BW19" s="1">
        <f t="shared" si="15"/>
        <v>0</v>
      </c>
      <c r="BX19" s="1">
        <f t="shared" si="15"/>
        <v>0</v>
      </c>
      <c r="BY19" s="1">
        <f t="shared" si="15"/>
        <v>0</v>
      </c>
      <c r="BZ19" s="1">
        <f t="shared" si="15"/>
        <v>0</v>
      </c>
      <c r="CA19" s="1">
        <f t="shared" si="15"/>
        <v>0</v>
      </c>
      <c r="CB19" s="1">
        <f t="shared" si="15"/>
        <v>0</v>
      </c>
      <c r="CC19" s="1">
        <f aca="true" t="shared" si="16" ref="CC19:DM19">CC15*$L19</f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 t="shared" si="16"/>
        <v>0</v>
      </c>
      <c r="DH19" s="1">
        <f t="shared" si="16"/>
        <v>0</v>
      </c>
      <c r="DI19" s="1">
        <f t="shared" si="16"/>
        <v>0</v>
      </c>
      <c r="DJ19" s="1">
        <f t="shared" si="16"/>
        <v>0</v>
      </c>
      <c r="DK19" s="1">
        <f t="shared" si="16"/>
        <v>0</v>
      </c>
      <c r="DL19" s="1">
        <f t="shared" si="16"/>
        <v>0</v>
      </c>
      <c r="DM19" s="1">
        <f t="shared" si="16"/>
        <v>0</v>
      </c>
      <c r="DN19" s="1">
        <f>DN15*$L19</f>
        <v>0</v>
      </c>
    </row>
    <row r="20" spans="7:118" ht="12.75" customHeight="1">
      <c r="G20" s="21"/>
      <c r="I20" s="22">
        <f ca="1" t="shared" si="0"/>
        <v>0.17257984764767942</v>
      </c>
      <c r="J20" s="80">
        <f t="shared" si="2"/>
        <v>1</v>
      </c>
      <c r="K20" s="80">
        <v>1</v>
      </c>
      <c r="L20" s="71">
        <f>I20/H21</f>
        <v>0.06942440686054226</v>
      </c>
      <c r="M20" s="41"/>
      <c r="N20" s="41"/>
      <c r="O20" s="41"/>
      <c r="P20" s="41"/>
      <c r="Q20" s="41"/>
      <c r="R20" s="42">
        <f aca="true" t="shared" si="17" ref="R20:Y20">R15*$L20</f>
        <v>0.002519763579536581</v>
      </c>
      <c r="S20" s="42">
        <f t="shared" si="17"/>
        <v>0.01646394589280003</v>
      </c>
      <c r="T20" s="42">
        <f t="shared" si="17"/>
        <v>0.0070481024458043055</v>
      </c>
      <c r="U20" s="42">
        <f t="shared" si="17"/>
        <v>0.015514092981316776</v>
      </c>
      <c r="V20" s="42">
        <f t="shared" si="17"/>
        <v>0.010796264393667532</v>
      </c>
      <c r="W20" s="42">
        <f t="shared" si="17"/>
        <v>0.017082237567417034</v>
      </c>
      <c r="X20" s="1">
        <f t="shared" si="17"/>
        <v>0</v>
      </c>
      <c r="Y20" s="1">
        <f t="shared" si="17"/>
        <v>0</v>
      </c>
      <c r="Z20" s="1">
        <f aca="true" t="shared" si="18" ref="Z20:AQ20">Z15*$L20</f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si="18"/>
        <v>0</v>
      </c>
      <c r="AL20" s="1">
        <f t="shared" si="18"/>
        <v>0</v>
      </c>
      <c r="AM20" s="1">
        <f t="shared" si="18"/>
        <v>0</v>
      </c>
      <c r="AN20" s="1">
        <f t="shared" si="18"/>
        <v>0</v>
      </c>
      <c r="AO20" s="1">
        <f t="shared" si="18"/>
        <v>0</v>
      </c>
      <c r="AP20" s="1">
        <f t="shared" si="18"/>
        <v>0</v>
      </c>
      <c r="AQ20" s="1">
        <f t="shared" si="18"/>
        <v>0</v>
      </c>
      <c r="AR20" s="1">
        <f aca="true" t="shared" si="19" ref="AR20:CB20">AR15*$L20</f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t="shared" si="19"/>
        <v>0</v>
      </c>
      <c r="BW20" s="1">
        <f t="shared" si="19"/>
        <v>0</v>
      </c>
      <c r="BX20" s="1">
        <f t="shared" si="19"/>
        <v>0</v>
      </c>
      <c r="BY20" s="1">
        <f t="shared" si="19"/>
        <v>0</v>
      </c>
      <c r="BZ20" s="1">
        <f t="shared" si="19"/>
        <v>0</v>
      </c>
      <c r="CA20" s="1">
        <f t="shared" si="19"/>
        <v>0</v>
      </c>
      <c r="CB20" s="1">
        <f t="shared" si="19"/>
        <v>0</v>
      </c>
      <c r="CC20" s="1">
        <f aca="true" t="shared" si="20" ref="CC20:DM20">CC15*$L20</f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 t="shared" si="20"/>
        <v>0</v>
      </c>
      <c r="DH20" s="1">
        <f t="shared" si="20"/>
        <v>0</v>
      </c>
      <c r="DI20" s="1">
        <f t="shared" si="20"/>
        <v>0</v>
      </c>
      <c r="DJ20" s="1">
        <f t="shared" si="20"/>
        <v>0</v>
      </c>
      <c r="DK20" s="1">
        <f t="shared" si="20"/>
        <v>0</v>
      </c>
      <c r="DL20" s="1">
        <f t="shared" si="20"/>
        <v>0</v>
      </c>
      <c r="DM20" s="1">
        <f t="shared" si="20"/>
        <v>0</v>
      </c>
      <c r="DN20" s="1">
        <f>DN15*$L20</f>
        <v>0</v>
      </c>
    </row>
    <row r="21" spans="7:118" ht="12.75" customHeight="1" thickBot="1">
      <c r="G21" s="23">
        <f>SUM(L16:L21)</f>
        <v>1</v>
      </c>
      <c r="H21" s="24">
        <f>SUM(I16:I21)</f>
        <v>2.485867081217602</v>
      </c>
      <c r="I21" s="24">
        <f ca="1" t="shared" si="0"/>
        <v>0.3159518004583658</v>
      </c>
      <c r="J21" s="81">
        <f t="shared" si="2"/>
        <v>0</v>
      </c>
      <c r="K21" s="81">
        <v>0</v>
      </c>
      <c r="L21" s="72">
        <f>I21/H21</f>
        <v>0.12709923344075563</v>
      </c>
      <c r="M21" s="41"/>
      <c r="N21" s="41"/>
      <c r="O21" s="41"/>
      <c r="P21" s="41"/>
      <c r="Q21" s="41"/>
      <c r="R21" s="42">
        <f aca="true" t="shared" si="21" ref="R21:Y21">R15*$L21</f>
        <v>0.004613075341851505</v>
      </c>
      <c r="S21" s="42">
        <f t="shared" si="21"/>
        <v>0.030141487655608274</v>
      </c>
      <c r="T21" s="42">
        <f t="shared" si="21"/>
        <v>0.012903364372606254</v>
      </c>
      <c r="U21" s="42">
        <f t="shared" si="21"/>
        <v>0.028402537589048808</v>
      </c>
      <c r="V21" s="42">
        <f t="shared" si="21"/>
        <v>0.019765338884569765</v>
      </c>
      <c r="W21" s="42">
        <f t="shared" si="21"/>
        <v>0.03127342959707103</v>
      </c>
      <c r="X21" s="1">
        <f t="shared" si="21"/>
        <v>0</v>
      </c>
      <c r="Y21" s="1">
        <f t="shared" si="21"/>
        <v>0</v>
      </c>
      <c r="Z21" s="1">
        <f aca="true" t="shared" si="22" ref="Z21:AQ21">Z15*$L21</f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t="shared" si="22"/>
        <v>0</v>
      </c>
      <c r="AL21" s="1">
        <f t="shared" si="22"/>
        <v>0</v>
      </c>
      <c r="AM21" s="1">
        <f t="shared" si="22"/>
        <v>0</v>
      </c>
      <c r="AN21" s="1">
        <f t="shared" si="22"/>
        <v>0</v>
      </c>
      <c r="AO21" s="1">
        <f t="shared" si="22"/>
        <v>0</v>
      </c>
      <c r="AP21" s="1">
        <f t="shared" si="22"/>
        <v>0</v>
      </c>
      <c r="AQ21" s="1">
        <f t="shared" si="22"/>
        <v>0</v>
      </c>
      <c r="AR21" s="1">
        <f aca="true" t="shared" si="23" ref="AR21:CB21">AR15*$L21</f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t="shared" si="23"/>
        <v>0</v>
      </c>
      <c r="BW21" s="1">
        <f t="shared" si="23"/>
        <v>0</v>
      </c>
      <c r="BX21" s="1">
        <f t="shared" si="23"/>
        <v>0</v>
      </c>
      <c r="BY21" s="1">
        <f t="shared" si="23"/>
        <v>0</v>
      </c>
      <c r="BZ21" s="1">
        <f t="shared" si="23"/>
        <v>0</v>
      </c>
      <c r="CA21" s="1">
        <f t="shared" si="23"/>
        <v>0</v>
      </c>
      <c r="CB21" s="1">
        <f t="shared" si="23"/>
        <v>0</v>
      </c>
      <c r="CC21" s="1">
        <f aca="true" t="shared" si="24" ref="CC21:DM21">CC15*$L21</f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 t="shared" si="24"/>
        <v>0</v>
      </c>
      <c r="DH21" s="1">
        <f t="shared" si="24"/>
        <v>0</v>
      </c>
      <c r="DI21" s="1">
        <f t="shared" si="24"/>
        <v>0</v>
      </c>
      <c r="DJ21" s="1">
        <f t="shared" si="24"/>
        <v>0</v>
      </c>
      <c r="DK21" s="1">
        <f t="shared" si="24"/>
        <v>0</v>
      </c>
      <c r="DL21" s="1">
        <f t="shared" si="24"/>
        <v>0</v>
      </c>
      <c r="DM21" s="1">
        <f t="shared" si="24"/>
        <v>0</v>
      </c>
      <c r="DN21" s="1">
        <f>DN15*$L21</f>
        <v>0</v>
      </c>
    </row>
    <row r="22" spans="1:118" ht="12.75" customHeight="1" thickBot="1">
      <c r="A22" s="2">
        <f>A15+1</f>
        <v>2</v>
      </c>
      <c r="B22" s="48">
        <f>SQRT(D22)</f>
        <v>2.2907753084634495</v>
      </c>
      <c r="C22" s="13">
        <f>C15+E22</f>
        <v>5.850244666704034</v>
      </c>
      <c r="D22" s="14">
        <f>D15+F22</f>
        <v>5.2476515138658115</v>
      </c>
      <c r="E22" s="36">
        <f>SUMPRODUCT(K16:K21,L16:L21)</f>
        <v>2.887328821368606</v>
      </c>
      <c r="F22" s="14">
        <f>SUMPRODUCT(J16:J21,L16:L21)-SUMPRODUCT(L16:L21,K16:K21)^2</f>
        <v>2.732520222854861</v>
      </c>
      <c r="G22" s="25"/>
      <c r="H22" s="26"/>
      <c r="I22" s="26"/>
      <c r="J22" s="27"/>
      <c r="K22" s="27"/>
      <c r="L22" s="73"/>
      <c r="R22" s="40">
        <f>R21</f>
        <v>0.004613075341851505</v>
      </c>
      <c r="S22" s="40">
        <f>S21+R20</f>
        <v>0.03266125123514486</v>
      </c>
      <c r="T22" s="40">
        <f>T21+S20+R19</f>
        <v>0.03960886650560257</v>
      </c>
      <c r="U22" s="40">
        <f>U21+T20+S19+R18</f>
        <v>0.10264225876507278</v>
      </c>
      <c r="V22" s="40">
        <f>V21+U20+T19+S18+R17</f>
        <v>0.07797939168819737</v>
      </c>
      <c r="W22" s="40">
        <f aca="true" t="shared" si="25" ref="W22:CC22">W21+V20+U19+T18+S17+R16</f>
        <v>0.19239856362581084</v>
      </c>
      <c r="X22" s="40">
        <f t="shared" si="25"/>
        <v>0.1386646901343113</v>
      </c>
      <c r="Y22" s="40">
        <f t="shared" si="25"/>
        <v>0.16396121064406335</v>
      </c>
      <c r="Z22" s="40">
        <f t="shared" si="25"/>
        <v>0.09370533800301925</v>
      </c>
      <c r="AA22" s="40">
        <f t="shared" si="25"/>
        <v>0.11048433862710456</v>
      </c>
      <c r="AB22" s="40">
        <f t="shared" si="25"/>
        <v>0.04328101542982163</v>
      </c>
      <c r="AC22" s="43">
        <f t="shared" si="25"/>
        <v>0</v>
      </c>
      <c r="AD22" s="43">
        <f t="shared" si="25"/>
        <v>0</v>
      </c>
      <c r="AE22" s="43">
        <f t="shared" si="25"/>
        <v>0</v>
      </c>
      <c r="AF22" s="43">
        <f t="shared" si="25"/>
        <v>0</v>
      </c>
      <c r="AG22" s="43">
        <f t="shared" si="25"/>
        <v>0</v>
      </c>
      <c r="AH22" s="43">
        <f t="shared" si="25"/>
        <v>0</v>
      </c>
      <c r="AI22" s="43">
        <f t="shared" si="25"/>
        <v>0</v>
      </c>
      <c r="AJ22" s="43">
        <f t="shared" si="25"/>
        <v>0</v>
      </c>
      <c r="AK22" s="43">
        <f t="shared" si="25"/>
        <v>0</v>
      </c>
      <c r="AL22" s="43">
        <f t="shared" si="25"/>
        <v>0</v>
      </c>
      <c r="AM22" s="43">
        <f t="shared" si="25"/>
        <v>0</v>
      </c>
      <c r="AN22" s="43">
        <f t="shared" si="25"/>
        <v>0</v>
      </c>
      <c r="AO22" s="43">
        <f t="shared" si="25"/>
        <v>0</v>
      </c>
      <c r="AP22" s="43">
        <f t="shared" si="25"/>
        <v>0</v>
      </c>
      <c r="AQ22" s="43">
        <f t="shared" si="25"/>
        <v>0</v>
      </c>
      <c r="AR22" s="43">
        <f t="shared" si="25"/>
        <v>0</v>
      </c>
      <c r="AS22" s="43">
        <f t="shared" si="25"/>
        <v>0</v>
      </c>
      <c r="AT22" s="43">
        <f t="shared" si="25"/>
        <v>0</v>
      </c>
      <c r="AU22" s="43">
        <f t="shared" si="25"/>
        <v>0</v>
      </c>
      <c r="AV22" s="43">
        <f t="shared" si="25"/>
        <v>0</v>
      </c>
      <c r="AW22" s="43">
        <f t="shared" si="25"/>
        <v>0</v>
      </c>
      <c r="AX22" s="43">
        <f t="shared" si="25"/>
        <v>0</v>
      </c>
      <c r="AY22" s="43">
        <f t="shared" si="25"/>
        <v>0</v>
      </c>
      <c r="AZ22" s="43">
        <f t="shared" si="25"/>
        <v>0</v>
      </c>
      <c r="BA22" s="43">
        <f t="shared" si="25"/>
        <v>0</v>
      </c>
      <c r="BB22" s="43">
        <f t="shared" si="25"/>
        <v>0</v>
      </c>
      <c r="BC22" s="43">
        <f t="shared" si="25"/>
        <v>0</v>
      </c>
      <c r="BD22" s="43">
        <f t="shared" si="25"/>
        <v>0</v>
      </c>
      <c r="BE22" s="43">
        <f t="shared" si="25"/>
        <v>0</v>
      </c>
      <c r="BF22" s="43">
        <f t="shared" si="25"/>
        <v>0</v>
      </c>
      <c r="BG22" s="43">
        <f t="shared" si="25"/>
        <v>0</v>
      </c>
      <c r="BH22" s="43">
        <f t="shared" si="25"/>
        <v>0</v>
      </c>
      <c r="BI22" s="43">
        <f t="shared" si="25"/>
        <v>0</v>
      </c>
      <c r="BJ22" s="43">
        <f t="shared" si="25"/>
        <v>0</v>
      </c>
      <c r="BK22" s="43">
        <f t="shared" si="25"/>
        <v>0</v>
      </c>
      <c r="BL22" s="43">
        <f t="shared" si="25"/>
        <v>0</v>
      </c>
      <c r="BM22" s="43">
        <f t="shared" si="25"/>
        <v>0</v>
      </c>
      <c r="BN22" s="43">
        <f t="shared" si="25"/>
        <v>0</v>
      </c>
      <c r="BO22" s="43">
        <f t="shared" si="25"/>
        <v>0</v>
      </c>
      <c r="BP22" s="43">
        <f t="shared" si="25"/>
        <v>0</v>
      </c>
      <c r="BQ22" s="43">
        <f t="shared" si="25"/>
        <v>0</v>
      </c>
      <c r="BR22" s="43">
        <f t="shared" si="25"/>
        <v>0</v>
      </c>
      <c r="BS22" s="43">
        <f t="shared" si="25"/>
        <v>0</v>
      </c>
      <c r="BT22" s="43">
        <f t="shared" si="25"/>
        <v>0</v>
      </c>
      <c r="BU22" s="43">
        <f t="shared" si="25"/>
        <v>0</v>
      </c>
      <c r="BV22" s="43">
        <f t="shared" si="25"/>
        <v>0</v>
      </c>
      <c r="BW22" s="43">
        <f t="shared" si="25"/>
        <v>0</v>
      </c>
      <c r="BX22" s="43">
        <f t="shared" si="25"/>
        <v>0</v>
      </c>
      <c r="BY22" s="43">
        <f t="shared" si="25"/>
        <v>0</v>
      </c>
      <c r="BZ22" s="43">
        <f t="shared" si="25"/>
        <v>0</v>
      </c>
      <c r="CA22" s="43">
        <f t="shared" si="25"/>
        <v>0</v>
      </c>
      <c r="CB22" s="43">
        <f t="shared" si="25"/>
        <v>0</v>
      </c>
      <c r="CC22" s="43">
        <f t="shared" si="25"/>
        <v>0</v>
      </c>
      <c r="CD22" s="43">
        <f aca="true" t="shared" si="26" ref="CD22:DN22">CD21+CC20+CB19+CA18+BZ17+BY16</f>
        <v>0</v>
      </c>
      <c r="CE22" s="43">
        <f t="shared" si="26"/>
        <v>0</v>
      </c>
      <c r="CF22" s="43">
        <f t="shared" si="26"/>
        <v>0</v>
      </c>
      <c r="CG22" s="43">
        <f t="shared" si="26"/>
        <v>0</v>
      </c>
      <c r="CH22" s="43">
        <f t="shared" si="26"/>
        <v>0</v>
      </c>
      <c r="CI22" s="43">
        <f t="shared" si="26"/>
        <v>0</v>
      </c>
      <c r="CJ22" s="43">
        <f t="shared" si="26"/>
        <v>0</v>
      </c>
      <c r="CK22" s="43">
        <f t="shared" si="26"/>
        <v>0</v>
      </c>
      <c r="CL22" s="43">
        <f t="shared" si="26"/>
        <v>0</v>
      </c>
      <c r="CM22" s="43">
        <f t="shared" si="26"/>
        <v>0</v>
      </c>
      <c r="CN22" s="43">
        <f t="shared" si="26"/>
        <v>0</v>
      </c>
      <c r="CO22" s="43">
        <f t="shared" si="26"/>
        <v>0</v>
      </c>
      <c r="CP22" s="43">
        <f t="shared" si="26"/>
        <v>0</v>
      </c>
      <c r="CQ22" s="43">
        <f t="shared" si="26"/>
        <v>0</v>
      </c>
      <c r="CR22" s="43">
        <f t="shared" si="26"/>
        <v>0</v>
      </c>
      <c r="CS22" s="43">
        <f t="shared" si="26"/>
        <v>0</v>
      </c>
      <c r="CT22" s="43">
        <f t="shared" si="26"/>
        <v>0</v>
      </c>
      <c r="CU22" s="43">
        <f t="shared" si="26"/>
        <v>0</v>
      </c>
      <c r="CV22" s="43">
        <f t="shared" si="26"/>
        <v>0</v>
      </c>
      <c r="CW22" s="43">
        <f t="shared" si="26"/>
        <v>0</v>
      </c>
      <c r="CX22" s="43">
        <f t="shared" si="26"/>
        <v>0</v>
      </c>
      <c r="CY22" s="43">
        <f t="shared" si="26"/>
        <v>0</v>
      </c>
      <c r="CZ22" s="43">
        <f t="shared" si="26"/>
        <v>0</v>
      </c>
      <c r="DA22" s="43">
        <f t="shared" si="26"/>
        <v>0</v>
      </c>
      <c r="DB22" s="43">
        <f t="shared" si="26"/>
        <v>0</v>
      </c>
      <c r="DC22" s="43">
        <f t="shared" si="26"/>
        <v>0</v>
      </c>
      <c r="DD22" s="43">
        <f t="shared" si="26"/>
        <v>0</v>
      </c>
      <c r="DE22" s="43">
        <f t="shared" si="26"/>
        <v>0</v>
      </c>
      <c r="DF22" s="43">
        <f t="shared" si="26"/>
        <v>0</v>
      </c>
      <c r="DG22" s="43">
        <f t="shared" si="26"/>
        <v>0</v>
      </c>
      <c r="DH22" s="43">
        <f t="shared" si="26"/>
        <v>0</v>
      </c>
      <c r="DI22" s="43">
        <f t="shared" si="26"/>
        <v>0</v>
      </c>
      <c r="DJ22" s="43">
        <f t="shared" si="26"/>
        <v>0</v>
      </c>
      <c r="DK22" s="43">
        <f t="shared" si="26"/>
        <v>0</v>
      </c>
      <c r="DL22" s="43">
        <f t="shared" si="26"/>
        <v>0</v>
      </c>
      <c r="DM22" s="43">
        <f t="shared" si="26"/>
        <v>0</v>
      </c>
      <c r="DN22" s="43">
        <f t="shared" si="26"/>
        <v>0</v>
      </c>
    </row>
    <row r="23" spans="2:118" ht="12.75" customHeight="1">
      <c r="B23" s="12"/>
      <c r="C23" s="12"/>
      <c r="D23" s="12"/>
      <c r="E23" s="12"/>
      <c r="F23" s="12"/>
      <c r="G23" s="18"/>
      <c r="H23" s="19"/>
      <c r="I23" s="20">
        <f ca="1" t="shared" si="0"/>
        <v>0.15489400941836273</v>
      </c>
      <c r="J23" s="79">
        <f t="shared" si="2"/>
        <v>25</v>
      </c>
      <c r="K23" s="79">
        <v>5</v>
      </c>
      <c r="L23" s="70">
        <f>I23/H28</f>
        <v>0.05325073178808299</v>
      </c>
      <c r="M23" s="41"/>
      <c r="N23" s="41"/>
      <c r="O23" s="41"/>
      <c r="P23" s="41"/>
      <c r="Q23" s="41"/>
      <c r="R23" s="42">
        <f>R22*$L23</f>
        <v>0.0002456496377471537</v>
      </c>
      <c r="S23" s="42">
        <f>S22*$L23</f>
        <v>0.001739235529385893</v>
      </c>
      <c r="T23" s="42">
        <f>T22*$L23</f>
        <v>0.0021092011267198267</v>
      </c>
      <c r="U23" s="42">
        <f>U22*$L23</f>
        <v>0.0054657753916219015</v>
      </c>
      <c r="V23" s="42">
        <f>V22*$L23</f>
        <v>0.004152459671786066</v>
      </c>
      <c r="W23" s="42">
        <f aca="true" t="shared" si="27" ref="W23:AW23">W22*$L23</f>
        <v>0.010245364308050474</v>
      </c>
      <c r="X23" s="42">
        <f t="shared" si="27"/>
        <v>0.007383996222819848</v>
      </c>
      <c r="Y23" s="42">
        <f t="shared" si="27"/>
        <v>0.008731054451656395</v>
      </c>
      <c r="Z23" s="42">
        <f t="shared" si="27"/>
        <v>0.0049898778211104385</v>
      </c>
      <c r="AA23" s="42">
        <f t="shared" si="27"/>
        <v>0.005883371883015682</v>
      </c>
      <c r="AB23" s="42">
        <f t="shared" si="27"/>
        <v>0.002304745744169313</v>
      </c>
      <c r="AC23" s="1">
        <f t="shared" si="27"/>
        <v>0</v>
      </c>
      <c r="AD23" s="1">
        <f t="shared" si="27"/>
        <v>0</v>
      </c>
      <c r="AE23" s="1">
        <f t="shared" si="27"/>
        <v>0</v>
      </c>
      <c r="AF23" s="1">
        <f t="shared" si="27"/>
        <v>0</v>
      </c>
      <c r="AG23" s="1">
        <f t="shared" si="27"/>
        <v>0</v>
      </c>
      <c r="AH23" s="1">
        <f t="shared" si="27"/>
        <v>0</v>
      </c>
      <c r="AI23" s="1">
        <f t="shared" si="27"/>
        <v>0</v>
      </c>
      <c r="AJ23" s="1">
        <f t="shared" si="27"/>
        <v>0</v>
      </c>
      <c r="AK23" s="1">
        <f t="shared" si="27"/>
        <v>0</v>
      </c>
      <c r="AL23" s="1">
        <f t="shared" si="27"/>
        <v>0</v>
      </c>
      <c r="AM23" s="1">
        <f t="shared" si="27"/>
        <v>0</v>
      </c>
      <c r="AN23" s="1">
        <f t="shared" si="27"/>
        <v>0</v>
      </c>
      <c r="AO23" s="1">
        <f t="shared" si="27"/>
        <v>0</v>
      </c>
      <c r="AP23" s="1">
        <f t="shared" si="27"/>
        <v>0</v>
      </c>
      <c r="AQ23" s="1">
        <f t="shared" si="27"/>
        <v>0</v>
      </c>
      <c r="AR23" s="1">
        <f t="shared" si="27"/>
        <v>0</v>
      </c>
      <c r="AS23" s="1">
        <f t="shared" si="27"/>
        <v>0</v>
      </c>
      <c r="AT23" s="1">
        <f t="shared" si="27"/>
        <v>0</v>
      </c>
      <c r="AU23" s="1">
        <f t="shared" si="27"/>
        <v>0</v>
      </c>
      <c r="AV23" s="1">
        <f t="shared" si="27"/>
        <v>0</v>
      </c>
      <c r="AW23" s="1">
        <f t="shared" si="27"/>
        <v>0</v>
      </c>
      <c r="AX23" s="1">
        <f aca="true" t="shared" si="28" ref="AX23:CC23">AX22*$L23</f>
        <v>0</v>
      </c>
      <c r="AY23" s="1">
        <f t="shared" si="28"/>
        <v>0</v>
      </c>
      <c r="AZ23" s="1">
        <f t="shared" si="28"/>
        <v>0</v>
      </c>
      <c r="BA23" s="1">
        <f t="shared" si="28"/>
        <v>0</v>
      </c>
      <c r="BB23" s="1">
        <f t="shared" si="28"/>
        <v>0</v>
      </c>
      <c r="BC23" s="1">
        <f t="shared" si="28"/>
        <v>0</v>
      </c>
      <c r="BD23" s="1">
        <f t="shared" si="28"/>
        <v>0</v>
      </c>
      <c r="BE23" s="1">
        <f t="shared" si="28"/>
        <v>0</v>
      </c>
      <c r="BF23" s="1">
        <f t="shared" si="28"/>
        <v>0</v>
      </c>
      <c r="BG23" s="1">
        <f t="shared" si="28"/>
        <v>0</v>
      </c>
      <c r="BH23" s="1">
        <f t="shared" si="28"/>
        <v>0</v>
      </c>
      <c r="BI23" s="1">
        <f t="shared" si="28"/>
        <v>0</v>
      </c>
      <c r="BJ23" s="1">
        <f t="shared" si="28"/>
        <v>0</v>
      </c>
      <c r="BK23" s="1">
        <f t="shared" si="28"/>
        <v>0</v>
      </c>
      <c r="BL23" s="1">
        <f t="shared" si="28"/>
        <v>0</v>
      </c>
      <c r="BM23" s="1">
        <f t="shared" si="28"/>
        <v>0</v>
      </c>
      <c r="BN23" s="1">
        <f t="shared" si="28"/>
        <v>0</v>
      </c>
      <c r="BO23" s="1">
        <f t="shared" si="28"/>
        <v>0</v>
      </c>
      <c r="BP23" s="1">
        <f t="shared" si="28"/>
        <v>0</v>
      </c>
      <c r="BQ23" s="1">
        <f t="shared" si="28"/>
        <v>0</v>
      </c>
      <c r="BR23" s="1">
        <f t="shared" si="28"/>
        <v>0</v>
      </c>
      <c r="BS23" s="1">
        <f t="shared" si="28"/>
        <v>0</v>
      </c>
      <c r="BT23" s="1">
        <f t="shared" si="28"/>
        <v>0</v>
      </c>
      <c r="BU23" s="1">
        <f t="shared" si="28"/>
        <v>0</v>
      </c>
      <c r="BV23" s="1">
        <f t="shared" si="28"/>
        <v>0</v>
      </c>
      <c r="BW23" s="1">
        <f t="shared" si="28"/>
        <v>0</v>
      </c>
      <c r="BX23" s="1">
        <f t="shared" si="28"/>
        <v>0</v>
      </c>
      <c r="BY23" s="1">
        <f t="shared" si="28"/>
        <v>0</v>
      </c>
      <c r="BZ23" s="1">
        <f t="shared" si="28"/>
        <v>0</v>
      </c>
      <c r="CA23" s="1">
        <f t="shared" si="28"/>
        <v>0</v>
      </c>
      <c r="CB23" s="1">
        <f t="shared" si="28"/>
        <v>0</v>
      </c>
      <c r="CC23" s="1">
        <f t="shared" si="28"/>
        <v>0</v>
      </c>
      <c r="CD23" s="1">
        <f aca="true" t="shared" si="29" ref="CD23:DI23">CD22*$L23</f>
        <v>0</v>
      </c>
      <c r="CE23" s="1">
        <f t="shared" si="29"/>
        <v>0</v>
      </c>
      <c r="CF23" s="1">
        <f t="shared" si="29"/>
        <v>0</v>
      </c>
      <c r="CG23" s="1">
        <f t="shared" si="29"/>
        <v>0</v>
      </c>
      <c r="CH23" s="1">
        <f t="shared" si="29"/>
        <v>0</v>
      </c>
      <c r="CI23" s="1">
        <f t="shared" si="29"/>
        <v>0</v>
      </c>
      <c r="CJ23" s="1">
        <f t="shared" si="29"/>
        <v>0</v>
      </c>
      <c r="CK23" s="1">
        <f t="shared" si="29"/>
        <v>0</v>
      </c>
      <c r="CL23" s="1">
        <f t="shared" si="29"/>
        <v>0</v>
      </c>
      <c r="CM23" s="1">
        <f t="shared" si="29"/>
        <v>0</v>
      </c>
      <c r="CN23" s="1">
        <f t="shared" si="29"/>
        <v>0</v>
      </c>
      <c r="CO23" s="1">
        <f t="shared" si="29"/>
        <v>0</v>
      </c>
      <c r="CP23" s="1">
        <f t="shared" si="29"/>
        <v>0</v>
      </c>
      <c r="CQ23" s="1">
        <f t="shared" si="29"/>
        <v>0</v>
      </c>
      <c r="CR23" s="1">
        <f t="shared" si="29"/>
        <v>0</v>
      </c>
      <c r="CS23" s="1">
        <f t="shared" si="29"/>
        <v>0</v>
      </c>
      <c r="CT23" s="1">
        <f t="shared" si="29"/>
        <v>0</v>
      </c>
      <c r="CU23" s="1">
        <f t="shared" si="29"/>
        <v>0</v>
      </c>
      <c r="CV23" s="1">
        <f t="shared" si="29"/>
        <v>0</v>
      </c>
      <c r="CW23" s="1">
        <f t="shared" si="29"/>
        <v>0</v>
      </c>
      <c r="CX23" s="1">
        <f t="shared" si="29"/>
        <v>0</v>
      </c>
      <c r="CY23" s="1">
        <f t="shared" si="29"/>
        <v>0</v>
      </c>
      <c r="CZ23" s="1">
        <f t="shared" si="29"/>
        <v>0</v>
      </c>
      <c r="DA23" s="1">
        <f t="shared" si="29"/>
        <v>0</v>
      </c>
      <c r="DB23" s="1">
        <f t="shared" si="29"/>
        <v>0</v>
      </c>
      <c r="DC23" s="1">
        <f t="shared" si="29"/>
        <v>0</v>
      </c>
      <c r="DD23" s="1">
        <f t="shared" si="29"/>
        <v>0</v>
      </c>
      <c r="DE23" s="1">
        <f t="shared" si="29"/>
        <v>0</v>
      </c>
      <c r="DF23" s="1">
        <f t="shared" si="29"/>
        <v>0</v>
      </c>
      <c r="DG23" s="1">
        <f t="shared" si="29"/>
        <v>0</v>
      </c>
      <c r="DH23" s="1">
        <f t="shared" si="29"/>
        <v>0</v>
      </c>
      <c r="DI23" s="1">
        <f t="shared" si="29"/>
        <v>0</v>
      </c>
      <c r="DJ23" s="1">
        <f>DJ22*$L23</f>
        <v>0</v>
      </c>
      <c r="DK23" s="1">
        <f>DK22*$L23</f>
        <v>0</v>
      </c>
      <c r="DL23" s="1">
        <f>DL22*$L23</f>
        <v>0</v>
      </c>
      <c r="DM23" s="1">
        <f>DM22*$L23</f>
        <v>0</v>
      </c>
      <c r="DN23" s="1">
        <f>DN22*$L23</f>
        <v>0</v>
      </c>
    </row>
    <row r="24" spans="7:118" ht="12.75" customHeight="1">
      <c r="G24" s="21"/>
      <c r="I24" s="22">
        <f ca="1" t="shared" si="0"/>
        <v>0.13795895872441333</v>
      </c>
      <c r="J24" s="80">
        <f t="shared" si="2"/>
        <v>16</v>
      </c>
      <c r="K24" s="80">
        <v>4</v>
      </c>
      <c r="L24" s="71">
        <f>I24/H28</f>
        <v>0.04742866129157108</v>
      </c>
      <c r="M24" s="41"/>
      <c r="N24" s="41"/>
      <c r="O24" s="41"/>
      <c r="P24" s="41"/>
      <c r="Q24" s="41"/>
      <c r="R24" s="42">
        <f>R22*$L24</f>
        <v>0.0002187919879011735</v>
      </c>
      <c r="S24" s="42">
        <f>S22*$L24</f>
        <v>0.001549079422190593</v>
      </c>
      <c r="T24" s="42">
        <f>T22*$L24</f>
        <v>0.0018785955136372788</v>
      </c>
      <c r="U24" s="42">
        <f>U22*$L24</f>
        <v>0.004868184925170429</v>
      </c>
      <c r="V24" s="42">
        <f>V22*$L24</f>
        <v>0.003698458156102266</v>
      </c>
      <c r="W24" s="42">
        <f aca="true" t="shared" si="30" ref="W24:CC24">W22*$L24</f>
        <v>0.00912520630719337</v>
      </c>
      <c r="X24" s="42">
        <f t="shared" si="30"/>
        <v>0.006576680621480908</v>
      </c>
      <c r="Y24" s="42">
        <f t="shared" si="30"/>
        <v>0.007776460724593219</v>
      </c>
      <c r="Z24" s="42">
        <f t="shared" si="30"/>
        <v>0.0044443187373573835</v>
      </c>
      <c r="AA24" s="42">
        <f t="shared" si="30"/>
        <v>0.005240124274768185</v>
      </c>
      <c r="AB24" s="42">
        <f t="shared" si="30"/>
        <v>0.0020527606211762717</v>
      </c>
      <c r="AC24" s="1">
        <f t="shared" si="30"/>
        <v>0</v>
      </c>
      <c r="AD24" s="1">
        <f t="shared" si="30"/>
        <v>0</v>
      </c>
      <c r="AE24" s="1">
        <f t="shared" si="30"/>
        <v>0</v>
      </c>
      <c r="AF24" s="1">
        <f t="shared" si="30"/>
        <v>0</v>
      </c>
      <c r="AG24" s="1">
        <f t="shared" si="30"/>
        <v>0</v>
      </c>
      <c r="AH24" s="1">
        <f t="shared" si="30"/>
        <v>0</v>
      </c>
      <c r="AI24" s="1">
        <f t="shared" si="30"/>
        <v>0</v>
      </c>
      <c r="AJ24" s="1">
        <f t="shared" si="30"/>
        <v>0</v>
      </c>
      <c r="AK24" s="1">
        <f t="shared" si="30"/>
        <v>0</v>
      </c>
      <c r="AL24" s="1">
        <f t="shared" si="30"/>
        <v>0</v>
      </c>
      <c r="AM24" s="1">
        <f t="shared" si="30"/>
        <v>0</v>
      </c>
      <c r="AN24" s="1">
        <f t="shared" si="30"/>
        <v>0</v>
      </c>
      <c r="AO24" s="1">
        <f t="shared" si="30"/>
        <v>0</v>
      </c>
      <c r="AP24" s="1">
        <f t="shared" si="30"/>
        <v>0</v>
      </c>
      <c r="AQ24" s="1">
        <f t="shared" si="30"/>
        <v>0</v>
      </c>
      <c r="AR24" s="1">
        <f t="shared" si="30"/>
        <v>0</v>
      </c>
      <c r="AS24" s="1">
        <f t="shared" si="30"/>
        <v>0</v>
      </c>
      <c r="AT24" s="1">
        <f t="shared" si="30"/>
        <v>0</v>
      </c>
      <c r="AU24" s="1">
        <f t="shared" si="30"/>
        <v>0</v>
      </c>
      <c r="AV24" s="1">
        <f t="shared" si="30"/>
        <v>0</v>
      </c>
      <c r="AW24" s="1">
        <f t="shared" si="30"/>
        <v>0</v>
      </c>
      <c r="AX24" s="1">
        <f t="shared" si="30"/>
        <v>0</v>
      </c>
      <c r="AY24" s="1">
        <f t="shared" si="30"/>
        <v>0</v>
      </c>
      <c r="AZ24" s="1">
        <f t="shared" si="30"/>
        <v>0</v>
      </c>
      <c r="BA24" s="1">
        <f t="shared" si="30"/>
        <v>0</v>
      </c>
      <c r="BB24" s="1">
        <f t="shared" si="30"/>
        <v>0</v>
      </c>
      <c r="BC24" s="1">
        <f t="shared" si="30"/>
        <v>0</v>
      </c>
      <c r="BD24" s="1">
        <f t="shared" si="30"/>
        <v>0</v>
      </c>
      <c r="BE24" s="1">
        <f t="shared" si="30"/>
        <v>0</v>
      </c>
      <c r="BF24" s="1">
        <f t="shared" si="30"/>
        <v>0</v>
      </c>
      <c r="BG24" s="1">
        <f t="shared" si="30"/>
        <v>0</v>
      </c>
      <c r="BH24" s="1">
        <f t="shared" si="30"/>
        <v>0</v>
      </c>
      <c r="BI24" s="1">
        <f t="shared" si="30"/>
        <v>0</v>
      </c>
      <c r="BJ24" s="1">
        <f t="shared" si="30"/>
        <v>0</v>
      </c>
      <c r="BK24" s="1">
        <f t="shared" si="30"/>
        <v>0</v>
      </c>
      <c r="BL24" s="1">
        <f t="shared" si="30"/>
        <v>0</v>
      </c>
      <c r="BM24" s="1">
        <f t="shared" si="30"/>
        <v>0</v>
      </c>
      <c r="BN24" s="1">
        <f t="shared" si="30"/>
        <v>0</v>
      </c>
      <c r="BO24" s="1">
        <f t="shared" si="30"/>
        <v>0</v>
      </c>
      <c r="BP24" s="1">
        <f t="shared" si="30"/>
        <v>0</v>
      </c>
      <c r="BQ24" s="1">
        <f t="shared" si="30"/>
        <v>0</v>
      </c>
      <c r="BR24" s="1">
        <f t="shared" si="30"/>
        <v>0</v>
      </c>
      <c r="BS24" s="1">
        <f t="shared" si="30"/>
        <v>0</v>
      </c>
      <c r="BT24" s="1">
        <f t="shared" si="30"/>
        <v>0</v>
      </c>
      <c r="BU24" s="1">
        <f t="shared" si="30"/>
        <v>0</v>
      </c>
      <c r="BV24" s="1">
        <f t="shared" si="30"/>
        <v>0</v>
      </c>
      <c r="BW24" s="1">
        <f t="shared" si="30"/>
        <v>0</v>
      </c>
      <c r="BX24" s="1">
        <f t="shared" si="30"/>
        <v>0</v>
      </c>
      <c r="BY24" s="1">
        <f t="shared" si="30"/>
        <v>0</v>
      </c>
      <c r="BZ24" s="1">
        <f t="shared" si="30"/>
        <v>0</v>
      </c>
      <c r="CA24" s="1">
        <f t="shared" si="30"/>
        <v>0</v>
      </c>
      <c r="CB24" s="1">
        <f t="shared" si="30"/>
        <v>0</v>
      </c>
      <c r="CC24" s="1">
        <f t="shared" si="30"/>
        <v>0</v>
      </c>
      <c r="CD24" s="1">
        <f aca="true" t="shared" si="31" ref="CD24:DN24">CD22*$L24</f>
        <v>0</v>
      </c>
      <c r="CE24" s="1">
        <f t="shared" si="31"/>
        <v>0</v>
      </c>
      <c r="CF24" s="1">
        <f t="shared" si="31"/>
        <v>0</v>
      </c>
      <c r="CG24" s="1">
        <f t="shared" si="31"/>
        <v>0</v>
      </c>
      <c r="CH24" s="1">
        <f t="shared" si="31"/>
        <v>0</v>
      </c>
      <c r="CI24" s="1">
        <f t="shared" si="31"/>
        <v>0</v>
      </c>
      <c r="CJ24" s="1">
        <f t="shared" si="31"/>
        <v>0</v>
      </c>
      <c r="CK24" s="1">
        <f t="shared" si="31"/>
        <v>0</v>
      </c>
      <c r="CL24" s="1">
        <f t="shared" si="31"/>
        <v>0</v>
      </c>
      <c r="CM24" s="1">
        <f t="shared" si="31"/>
        <v>0</v>
      </c>
      <c r="CN24" s="1">
        <f t="shared" si="31"/>
        <v>0</v>
      </c>
      <c r="CO24" s="1">
        <f t="shared" si="31"/>
        <v>0</v>
      </c>
      <c r="CP24" s="1">
        <f t="shared" si="31"/>
        <v>0</v>
      </c>
      <c r="CQ24" s="1">
        <f t="shared" si="31"/>
        <v>0</v>
      </c>
      <c r="CR24" s="1">
        <f t="shared" si="31"/>
        <v>0</v>
      </c>
      <c r="CS24" s="1">
        <f t="shared" si="31"/>
        <v>0</v>
      </c>
      <c r="CT24" s="1">
        <f t="shared" si="31"/>
        <v>0</v>
      </c>
      <c r="CU24" s="1">
        <f t="shared" si="31"/>
        <v>0</v>
      </c>
      <c r="CV24" s="1">
        <f t="shared" si="31"/>
        <v>0</v>
      </c>
      <c r="CW24" s="1">
        <f t="shared" si="31"/>
        <v>0</v>
      </c>
      <c r="CX24" s="1">
        <f t="shared" si="31"/>
        <v>0</v>
      </c>
      <c r="CY24" s="1">
        <f t="shared" si="31"/>
        <v>0</v>
      </c>
      <c r="CZ24" s="1">
        <f t="shared" si="31"/>
        <v>0</v>
      </c>
      <c r="DA24" s="1">
        <f t="shared" si="31"/>
        <v>0</v>
      </c>
      <c r="DB24" s="1">
        <f t="shared" si="31"/>
        <v>0</v>
      </c>
      <c r="DC24" s="1">
        <f t="shared" si="31"/>
        <v>0</v>
      </c>
      <c r="DD24" s="1">
        <f t="shared" si="31"/>
        <v>0</v>
      </c>
      <c r="DE24" s="1">
        <f t="shared" si="31"/>
        <v>0</v>
      </c>
      <c r="DF24" s="1">
        <f t="shared" si="31"/>
        <v>0</v>
      </c>
      <c r="DG24" s="1">
        <f t="shared" si="31"/>
        <v>0</v>
      </c>
      <c r="DH24" s="1">
        <f t="shared" si="31"/>
        <v>0</v>
      </c>
      <c r="DI24" s="1">
        <f t="shared" si="31"/>
        <v>0</v>
      </c>
      <c r="DJ24" s="1">
        <f t="shared" si="31"/>
        <v>0</v>
      </c>
      <c r="DK24" s="1">
        <f t="shared" si="31"/>
        <v>0</v>
      </c>
      <c r="DL24" s="1">
        <f t="shared" si="31"/>
        <v>0</v>
      </c>
      <c r="DM24" s="1">
        <f t="shared" si="31"/>
        <v>0</v>
      </c>
      <c r="DN24" s="1">
        <f t="shared" si="31"/>
        <v>0</v>
      </c>
    </row>
    <row r="25" spans="7:118" ht="12.75" customHeight="1">
      <c r="G25" s="21"/>
      <c r="I25" s="22">
        <f ca="1" t="shared" si="0"/>
        <v>0.4630826187715892</v>
      </c>
      <c r="J25" s="80">
        <f t="shared" si="2"/>
        <v>9</v>
      </c>
      <c r="K25" s="80">
        <v>3</v>
      </c>
      <c r="L25" s="71">
        <f>I25/H28</f>
        <v>0.15920233726615377</v>
      </c>
      <c r="M25" s="41"/>
      <c r="N25" s="41"/>
      <c r="O25" s="41"/>
      <c r="P25" s="41"/>
      <c r="Q25" s="41"/>
      <c r="R25" s="42">
        <f>R22*$L25</f>
        <v>0.0007344123764076208</v>
      </c>
      <c r="S25" s="42">
        <f>S22*$L25</f>
        <v>0.005199747534672112</v>
      </c>
      <c r="T25" s="42">
        <f>T22*$L25</f>
        <v>0.006305824124155002</v>
      </c>
      <c r="U25" s="42">
        <f>U22*$L25</f>
        <v>0.016340887497676943</v>
      </c>
      <c r="V25" s="42">
        <f>V22*$L25</f>
        <v>0.012414501415353905</v>
      </c>
      <c r="W25" s="42">
        <f aca="true" t="shared" si="32" ref="W25:CC25">W22*$L25</f>
        <v>0.030630301015879883</v>
      </c>
      <c r="X25" s="42">
        <f t="shared" si="32"/>
        <v>0.022075742765669332</v>
      </c>
      <c r="Y25" s="42">
        <f t="shared" si="32"/>
        <v>0.026103007955523054</v>
      </c>
      <c r="Z25" s="42">
        <f t="shared" si="32"/>
        <v>0.014918108824395607</v>
      </c>
      <c r="AA25" s="42">
        <f t="shared" si="32"/>
        <v>0.017589364940740242</v>
      </c>
      <c r="AB25" s="42">
        <f t="shared" si="32"/>
        <v>0.006890438815680068</v>
      </c>
      <c r="AC25" s="1">
        <f t="shared" si="32"/>
        <v>0</v>
      </c>
      <c r="AD25" s="1">
        <f t="shared" si="32"/>
        <v>0</v>
      </c>
      <c r="AE25" s="1">
        <f t="shared" si="32"/>
        <v>0</v>
      </c>
      <c r="AF25" s="1">
        <f t="shared" si="32"/>
        <v>0</v>
      </c>
      <c r="AG25" s="1">
        <f t="shared" si="32"/>
        <v>0</v>
      </c>
      <c r="AH25" s="1">
        <f t="shared" si="32"/>
        <v>0</v>
      </c>
      <c r="AI25" s="1">
        <f t="shared" si="32"/>
        <v>0</v>
      </c>
      <c r="AJ25" s="1">
        <f t="shared" si="32"/>
        <v>0</v>
      </c>
      <c r="AK25" s="1">
        <f t="shared" si="32"/>
        <v>0</v>
      </c>
      <c r="AL25" s="1">
        <f t="shared" si="32"/>
        <v>0</v>
      </c>
      <c r="AM25" s="1">
        <f t="shared" si="32"/>
        <v>0</v>
      </c>
      <c r="AN25" s="1">
        <f t="shared" si="32"/>
        <v>0</v>
      </c>
      <c r="AO25" s="1">
        <f t="shared" si="32"/>
        <v>0</v>
      </c>
      <c r="AP25" s="1">
        <f t="shared" si="32"/>
        <v>0</v>
      </c>
      <c r="AQ25" s="1">
        <f t="shared" si="32"/>
        <v>0</v>
      </c>
      <c r="AR25" s="1">
        <f t="shared" si="32"/>
        <v>0</v>
      </c>
      <c r="AS25" s="1">
        <f t="shared" si="32"/>
        <v>0</v>
      </c>
      <c r="AT25" s="1">
        <f t="shared" si="32"/>
        <v>0</v>
      </c>
      <c r="AU25" s="1">
        <f t="shared" si="32"/>
        <v>0</v>
      </c>
      <c r="AV25" s="1">
        <f t="shared" si="32"/>
        <v>0</v>
      </c>
      <c r="AW25" s="1">
        <f t="shared" si="32"/>
        <v>0</v>
      </c>
      <c r="AX25" s="1">
        <f t="shared" si="32"/>
        <v>0</v>
      </c>
      <c r="AY25" s="1">
        <f t="shared" si="32"/>
        <v>0</v>
      </c>
      <c r="AZ25" s="1">
        <f t="shared" si="32"/>
        <v>0</v>
      </c>
      <c r="BA25" s="1">
        <f t="shared" si="32"/>
        <v>0</v>
      </c>
      <c r="BB25" s="1">
        <f t="shared" si="32"/>
        <v>0</v>
      </c>
      <c r="BC25" s="1">
        <f t="shared" si="32"/>
        <v>0</v>
      </c>
      <c r="BD25" s="1">
        <f t="shared" si="32"/>
        <v>0</v>
      </c>
      <c r="BE25" s="1">
        <f t="shared" si="32"/>
        <v>0</v>
      </c>
      <c r="BF25" s="1">
        <f t="shared" si="32"/>
        <v>0</v>
      </c>
      <c r="BG25" s="1">
        <f t="shared" si="32"/>
        <v>0</v>
      </c>
      <c r="BH25" s="1">
        <f t="shared" si="32"/>
        <v>0</v>
      </c>
      <c r="BI25" s="1">
        <f t="shared" si="32"/>
        <v>0</v>
      </c>
      <c r="BJ25" s="1">
        <f t="shared" si="32"/>
        <v>0</v>
      </c>
      <c r="BK25" s="1">
        <f t="shared" si="32"/>
        <v>0</v>
      </c>
      <c r="BL25" s="1">
        <f t="shared" si="32"/>
        <v>0</v>
      </c>
      <c r="BM25" s="1">
        <f t="shared" si="32"/>
        <v>0</v>
      </c>
      <c r="BN25" s="1">
        <f t="shared" si="32"/>
        <v>0</v>
      </c>
      <c r="BO25" s="1">
        <f t="shared" si="32"/>
        <v>0</v>
      </c>
      <c r="BP25" s="1">
        <f t="shared" si="32"/>
        <v>0</v>
      </c>
      <c r="BQ25" s="1">
        <f t="shared" si="32"/>
        <v>0</v>
      </c>
      <c r="BR25" s="1">
        <f t="shared" si="32"/>
        <v>0</v>
      </c>
      <c r="BS25" s="1">
        <f t="shared" si="32"/>
        <v>0</v>
      </c>
      <c r="BT25" s="1">
        <f t="shared" si="32"/>
        <v>0</v>
      </c>
      <c r="BU25" s="1">
        <f t="shared" si="32"/>
        <v>0</v>
      </c>
      <c r="BV25" s="1">
        <f t="shared" si="32"/>
        <v>0</v>
      </c>
      <c r="BW25" s="1">
        <f t="shared" si="32"/>
        <v>0</v>
      </c>
      <c r="BX25" s="1">
        <f t="shared" si="32"/>
        <v>0</v>
      </c>
      <c r="BY25" s="1">
        <f t="shared" si="32"/>
        <v>0</v>
      </c>
      <c r="BZ25" s="1">
        <f t="shared" si="32"/>
        <v>0</v>
      </c>
      <c r="CA25" s="1">
        <f t="shared" si="32"/>
        <v>0</v>
      </c>
      <c r="CB25" s="1">
        <f t="shared" si="32"/>
        <v>0</v>
      </c>
      <c r="CC25" s="1">
        <f t="shared" si="32"/>
        <v>0</v>
      </c>
      <c r="CD25" s="1">
        <f aca="true" t="shared" si="33" ref="CD25:DN25">CD22*$L25</f>
        <v>0</v>
      </c>
      <c r="CE25" s="1">
        <f t="shared" si="33"/>
        <v>0</v>
      </c>
      <c r="CF25" s="1">
        <f t="shared" si="33"/>
        <v>0</v>
      </c>
      <c r="CG25" s="1">
        <f t="shared" si="33"/>
        <v>0</v>
      </c>
      <c r="CH25" s="1">
        <f t="shared" si="33"/>
        <v>0</v>
      </c>
      <c r="CI25" s="1">
        <f t="shared" si="33"/>
        <v>0</v>
      </c>
      <c r="CJ25" s="1">
        <f t="shared" si="33"/>
        <v>0</v>
      </c>
      <c r="CK25" s="1">
        <f t="shared" si="33"/>
        <v>0</v>
      </c>
      <c r="CL25" s="1">
        <f t="shared" si="33"/>
        <v>0</v>
      </c>
      <c r="CM25" s="1">
        <f t="shared" si="33"/>
        <v>0</v>
      </c>
      <c r="CN25" s="1">
        <f t="shared" si="33"/>
        <v>0</v>
      </c>
      <c r="CO25" s="1">
        <f t="shared" si="33"/>
        <v>0</v>
      </c>
      <c r="CP25" s="1">
        <f t="shared" si="33"/>
        <v>0</v>
      </c>
      <c r="CQ25" s="1">
        <f t="shared" si="33"/>
        <v>0</v>
      </c>
      <c r="CR25" s="1">
        <f t="shared" si="33"/>
        <v>0</v>
      </c>
      <c r="CS25" s="1">
        <f t="shared" si="33"/>
        <v>0</v>
      </c>
      <c r="CT25" s="1">
        <f t="shared" si="33"/>
        <v>0</v>
      </c>
      <c r="CU25" s="1">
        <f t="shared" si="33"/>
        <v>0</v>
      </c>
      <c r="CV25" s="1">
        <f t="shared" si="33"/>
        <v>0</v>
      </c>
      <c r="CW25" s="1">
        <f t="shared" si="33"/>
        <v>0</v>
      </c>
      <c r="CX25" s="1">
        <f t="shared" si="33"/>
        <v>0</v>
      </c>
      <c r="CY25" s="1">
        <f t="shared" si="33"/>
        <v>0</v>
      </c>
      <c r="CZ25" s="1">
        <f t="shared" si="33"/>
        <v>0</v>
      </c>
      <c r="DA25" s="1">
        <f t="shared" si="33"/>
        <v>0</v>
      </c>
      <c r="DB25" s="1">
        <f t="shared" si="33"/>
        <v>0</v>
      </c>
      <c r="DC25" s="1">
        <f t="shared" si="33"/>
        <v>0</v>
      </c>
      <c r="DD25" s="1">
        <f t="shared" si="33"/>
        <v>0</v>
      </c>
      <c r="DE25" s="1">
        <f t="shared" si="33"/>
        <v>0</v>
      </c>
      <c r="DF25" s="1">
        <f t="shared" si="33"/>
        <v>0</v>
      </c>
      <c r="DG25" s="1">
        <f t="shared" si="33"/>
        <v>0</v>
      </c>
      <c r="DH25" s="1">
        <f t="shared" si="33"/>
        <v>0</v>
      </c>
      <c r="DI25" s="1">
        <f t="shared" si="33"/>
        <v>0</v>
      </c>
      <c r="DJ25" s="1">
        <f t="shared" si="33"/>
        <v>0</v>
      </c>
      <c r="DK25" s="1">
        <f t="shared" si="33"/>
        <v>0</v>
      </c>
      <c r="DL25" s="1">
        <f t="shared" si="33"/>
        <v>0</v>
      </c>
      <c r="DM25" s="1">
        <f t="shared" si="33"/>
        <v>0</v>
      </c>
      <c r="DN25" s="1">
        <f t="shared" si="33"/>
        <v>0</v>
      </c>
    </row>
    <row r="26" spans="7:118" ht="12.75" customHeight="1">
      <c r="G26" s="21"/>
      <c r="I26" s="22">
        <f ca="1" t="shared" si="0"/>
        <v>0.6660581849189158</v>
      </c>
      <c r="J26" s="80">
        <f t="shared" si="2"/>
        <v>4</v>
      </c>
      <c r="K26" s="80">
        <v>2</v>
      </c>
      <c r="L26" s="71">
        <f>I26/H28</f>
        <v>0.2289829406157125</v>
      </c>
      <c r="M26" s="41"/>
      <c r="N26" s="41"/>
      <c r="O26" s="41"/>
      <c r="P26" s="41"/>
      <c r="Q26" s="41"/>
      <c r="R26" s="42">
        <f>R22*$L26</f>
        <v>0.001056315557058991</v>
      </c>
      <c r="S26" s="42">
        <f>S22*$L26</f>
        <v>0.007478869352012042</v>
      </c>
      <c r="T26" s="42">
        <f>T22*$L26</f>
        <v>0.009069754726908078</v>
      </c>
      <c r="U26" s="42">
        <f>U22*$L26</f>
        <v>0.023503326243465256</v>
      </c>
      <c r="V26" s="42">
        <f>V22*$L26</f>
        <v>0.017855950416187885</v>
      </c>
      <c r="W26" s="42">
        <f aca="true" t="shared" si="34" ref="W26:CC26">W22*$L26</f>
        <v>0.044055988869277425</v>
      </c>
      <c r="X26" s="42">
        <f t="shared" si="34"/>
        <v>0.03175184850652118</v>
      </c>
      <c r="Y26" s="42">
        <f t="shared" si="34"/>
        <v>0.03754432016018989</v>
      </c>
      <c r="Z26" s="42">
        <f t="shared" si="34"/>
        <v>0.021456923847320626</v>
      </c>
      <c r="AA26" s="42">
        <f t="shared" si="34"/>
        <v>0.025299028750816556</v>
      </c>
      <c r="AB26" s="42">
        <f t="shared" si="34"/>
        <v>0.009910614185954583</v>
      </c>
      <c r="AC26" s="1">
        <f t="shared" si="34"/>
        <v>0</v>
      </c>
      <c r="AD26" s="1">
        <f t="shared" si="34"/>
        <v>0</v>
      </c>
      <c r="AE26" s="1">
        <f t="shared" si="34"/>
        <v>0</v>
      </c>
      <c r="AF26" s="1">
        <f t="shared" si="34"/>
        <v>0</v>
      </c>
      <c r="AG26" s="1">
        <f t="shared" si="34"/>
        <v>0</v>
      </c>
      <c r="AH26" s="1">
        <f t="shared" si="34"/>
        <v>0</v>
      </c>
      <c r="AI26" s="1">
        <f t="shared" si="34"/>
        <v>0</v>
      </c>
      <c r="AJ26" s="1">
        <f t="shared" si="34"/>
        <v>0</v>
      </c>
      <c r="AK26" s="1">
        <f t="shared" si="34"/>
        <v>0</v>
      </c>
      <c r="AL26" s="1">
        <f t="shared" si="34"/>
        <v>0</v>
      </c>
      <c r="AM26" s="1">
        <f t="shared" si="34"/>
        <v>0</v>
      </c>
      <c r="AN26" s="1">
        <f t="shared" si="34"/>
        <v>0</v>
      </c>
      <c r="AO26" s="1">
        <f t="shared" si="34"/>
        <v>0</v>
      </c>
      <c r="AP26" s="1">
        <f t="shared" si="34"/>
        <v>0</v>
      </c>
      <c r="AQ26" s="1">
        <f t="shared" si="34"/>
        <v>0</v>
      </c>
      <c r="AR26" s="1">
        <f t="shared" si="34"/>
        <v>0</v>
      </c>
      <c r="AS26" s="1">
        <f t="shared" si="34"/>
        <v>0</v>
      </c>
      <c r="AT26" s="1">
        <f t="shared" si="34"/>
        <v>0</v>
      </c>
      <c r="AU26" s="1">
        <f t="shared" si="34"/>
        <v>0</v>
      </c>
      <c r="AV26" s="1">
        <f t="shared" si="34"/>
        <v>0</v>
      </c>
      <c r="AW26" s="1">
        <f t="shared" si="34"/>
        <v>0</v>
      </c>
      <c r="AX26" s="1">
        <f t="shared" si="34"/>
        <v>0</v>
      </c>
      <c r="AY26" s="1">
        <f t="shared" si="34"/>
        <v>0</v>
      </c>
      <c r="AZ26" s="1">
        <f t="shared" si="34"/>
        <v>0</v>
      </c>
      <c r="BA26" s="1">
        <f t="shared" si="34"/>
        <v>0</v>
      </c>
      <c r="BB26" s="1">
        <f t="shared" si="34"/>
        <v>0</v>
      </c>
      <c r="BC26" s="1">
        <f t="shared" si="34"/>
        <v>0</v>
      </c>
      <c r="BD26" s="1">
        <f t="shared" si="34"/>
        <v>0</v>
      </c>
      <c r="BE26" s="1">
        <f t="shared" si="34"/>
        <v>0</v>
      </c>
      <c r="BF26" s="1">
        <f t="shared" si="34"/>
        <v>0</v>
      </c>
      <c r="BG26" s="1">
        <f t="shared" si="34"/>
        <v>0</v>
      </c>
      <c r="BH26" s="1">
        <f t="shared" si="34"/>
        <v>0</v>
      </c>
      <c r="BI26" s="1">
        <f t="shared" si="34"/>
        <v>0</v>
      </c>
      <c r="BJ26" s="1">
        <f t="shared" si="34"/>
        <v>0</v>
      </c>
      <c r="BK26" s="1">
        <f t="shared" si="34"/>
        <v>0</v>
      </c>
      <c r="BL26" s="1">
        <f t="shared" si="34"/>
        <v>0</v>
      </c>
      <c r="BM26" s="1">
        <f t="shared" si="34"/>
        <v>0</v>
      </c>
      <c r="BN26" s="1">
        <f t="shared" si="34"/>
        <v>0</v>
      </c>
      <c r="BO26" s="1">
        <f t="shared" si="34"/>
        <v>0</v>
      </c>
      <c r="BP26" s="1">
        <f t="shared" si="34"/>
        <v>0</v>
      </c>
      <c r="BQ26" s="1">
        <f t="shared" si="34"/>
        <v>0</v>
      </c>
      <c r="BR26" s="1">
        <f t="shared" si="34"/>
        <v>0</v>
      </c>
      <c r="BS26" s="1">
        <f t="shared" si="34"/>
        <v>0</v>
      </c>
      <c r="BT26" s="1">
        <f t="shared" si="34"/>
        <v>0</v>
      </c>
      <c r="BU26" s="1">
        <f t="shared" si="34"/>
        <v>0</v>
      </c>
      <c r="BV26" s="1">
        <f t="shared" si="34"/>
        <v>0</v>
      </c>
      <c r="BW26" s="1">
        <f t="shared" si="34"/>
        <v>0</v>
      </c>
      <c r="BX26" s="1">
        <f t="shared" si="34"/>
        <v>0</v>
      </c>
      <c r="BY26" s="1">
        <f t="shared" si="34"/>
        <v>0</v>
      </c>
      <c r="BZ26" s="1">
        <f t="shared" si="34"/>
        <v>0</v>
      </c>
      <c r="CA26" s="1">
        <f t="shared" si="34"/>
        <v>0</v>
      </c>
      <c r="CB26" s="1">
        <f t="shared" si="34"/>
        <v>0</v>
      </c>
      <c r="CC26" s="1">
        <f t="shared" si="34"/>
        <v>0</v>
      </c>
      <c r="CD26" s="1">
        <f aca="true" t="shared" si="35" ref="CD26:DN26">CD22*$L26</f>
        <v>0</v>
      </c>
      <c r="CE26" s="1">
        <f t="shared" si="35"/>
        <v>0</v>
      </c>
      <c r="CF26" s="1">
        <f t="shared" si="35"/>
        <v>0</v>
      </c>
      <c r="CG26" s="1">
        <f t="shared" si="35"/>
        <v>0</v>
      </c>
      <c r="CH26" s="1">
        <f t="shared" si="35"/>
        <v>0</v>
      </c>
      <c r="CI26" s="1">
        <f t="shared" si="35"/>
        <v>0</v>
      </c>
      <c r="CJ26" s="1">
        <f t="shared" si="35"/>
        <v>0</v>
      </c>
      <c r="CK26" s="1">
        <f t="shared" si="35"/>
        <v>0</v>
      </c>
      <c r="CL26" s="1">
        <f t="shared" si="35"/>
        <v>0</v>
      </c>
      <c r="CM26" s="1">
        <f t="shared" si="35"/>
        <v>0</v>
      </c>
      <c r="CN26" s="1">
        <f t="shared" si="35"/>
        <v>0</v>
      </c>
      <c r="CO26" s="1">
        <f t="shared" si="35"/>
        <v>0</v>
      </c>
      <c r="CP26" s="1">
        <f t="shared" si="35"/>
        <v>0</v>
      </c>
      <c r="CQ26" s="1">
        <f t="shared" si="35"/>
        <v>0</v>
      </c>
      <c r="CR26" s="1">
        <f t="shared" si="35"/>
        <v>0</v>
      </c>
      <c r="CS26" s="1">
        <f t="shared" si="35"/>
        <v>0</v>
      </c>
      <c r="CT26" s="1">
        <f t="shared" si="35"/>
        <v>0</v>
      </c>
      <c r="CU26" s="1">
        <f t="shared" si="35"/>
        <v>0</v>
      </c>
      <c r="CV26" s="1">
        <f t="shared" si="35"/>
        <v>0</v>
      </c>
      <c r="CW26" s="1">
        <f t="shared" si="35"/>
        <v>0</v>
      </c>
      <c r="CX26" s="1">
        <f t="shared" si="35"/>
        <v>0</v>
      </c>
      <c r="CY26" s="1">
        <f t="shared" si="35"/>
        <v>0</v>
      </c>
      <c r="CZ26" s="1">
        <f t="shared" si="35"/>
        <v>0</v>
      </c>
      <c r="DA26" s="1">
        <f t="shared" si="35"/>
        <v>0</v>
      </c>
      <c r="DB26" s="1">
        <f t="shared" si="35"/>
        <v>0</v>
      </c>
      <c r="DC26" s="1">
        <f t="shared" si="35"/>
        <v>0</v>
      </c>
      <c r="DD26" s="1">
        <f t="shared" si="35"/>
        <v>0</v>
      </c>
      <c r="DE26" s="1">
        <f t="shared" si="35"/>
        <v>0</v>
      </c>
      <c r="DF26" s="1">
        <f t="shared" si="35"/>
        <v>0</v>
      </c>
      <c r="DG26" s="1">
        <f t="shared" si="35"/>
        <v>0</v>
      </c>
      <c r="DH26" s="1">
        <f t="shared" si="35"/>
        <v>0</v>
      </c>
      <c r="DI26" s="1">
        <f t="shared" si="35"/>
        <v>0</v>
      </c>
      <c r="DJ26" s="1">
        <f t="shared" si="35"/>
        <v>0</v>
      </c>
      <c r="DK26" s="1">
        <f t="shared" si="35"/>
        <v>0</v>
      </c>
      <c r="DL26" s="1">
        <f t="shared" si="35"/>
        <v>0</v>
      </c>
      <c r="DM26" s="1">
        <f t="shared" si="35"/>
        <v>0</v>
      </c>
      <c r="DN26" s="1">
        <f t="shared" si="35"/>
        <v>0</v>
      </c>
    </row>
    <row r="27" spans="7:118" ht="12.75" customHeight="1">
      <c r="G27" s="21"/>
      <c r="I27" s="22">
        <f ca="1" t="shared" si="0"/>
        <v>0.6395719957381434</v>
      </c>
      <c r="J27" s="80">
        <f t="shared" si="2"/>
        <v>1</v>
      </c>
      <c r="K27" s="80">
        <v>1</v>
      </c>
      <c r="L27" s="71">
        <f>I27/H28</f>
        <v>0.21987730146640055</v>
      </c>
      <c r="M27" s="41"/>
      <c r="N27" s="41"/>
      <c r="O27" s="41"/>
      <c r="P27" s="41"/>
      <c r="Q27" s="41"/>
      <c r="R27" s="42">
        <f>R22*$L27</f>
        <v>0.0010143105576275022</v>
      </c>
      <c r="S27" s="42">
        <f>S22*$L27</f>
        <v>0.007181467784099793</v>
      </c>
      <c r="T27" s="42">
        <f>T22*$L27</f>
        <v>0.008709090681394792</v>
      </c>
      <c r="U27" s="42">
        <f>U22*$L27</f>
        <v>0.022568702873680204</v>
      </c>
      <c r="V27" s="42">
        <f>V22*$L27</f>
        <v>0.017145898214392302</v>
      </c>
      <c r="W27" s="42">
        <f aca="true" t="shared" si="36" ref="W27:CC27">W22*$L27</f>
        <v>0.04230407697605486</v>
      </c>
      <c r="X27" s="42">
        <f t="shared" si="36"/>
        <v>0.030489217875406982</v>
      </c>
      <c r="Y27" s="42">
        <f t="shared" si="36"/>
        <v>0.03605134854158072</v>
      </c>
      <c r="Z27" s="42">
        <f t="shared" si="36"/>
        <v>0.020603676853100824</v>
      </c>
      <c r="AA27" s="42">
        <f t="shared" si="36"/>
        <v>0.024292998231627755</v>
      </c>
      <c r="AB27" s="42">
        <f t="shared" si="36"/>
        <v>0.009516512877434824</v>
      </c>
      <c r="AC27" s="1">
        <f t="shared" si="36"/>
        <v>0</v>
      </c>
      <c r="AD27" s="1">
        <f t="shared" si="36"/>
        <v>0</v>
      </c>
      <c r="AE27" s="1">
        <f t="shared" si="36"/>
        <v>0</v>
      </c>
      <c r="AF27" s="1">
        <f t="shared" si="36"/>
        <v>0</v>
      </c>
      <c r="AG27" s="1">
        <f t="shared" si="36"/>
        <v>0</v>
      </c>
      <c r="AH27" s="1">
        <f t="shared" si="36"/>
        <v>0</v>
      </c>
      <c r="AI27" s="1">
        <f t="shared" si="36"/>
        <v>0</v>
      </c>
      <c r="AJ27" s="1">
        <f t="shared" si="36"/>
        <v>0</v>
      </c>
      <c r="AK27" s="1">
        <f t="shared" si="36"/>
        <v>0</v>
      </c>
      <c r="AL27" s="1">
        <f t="shared" si="36"/>
        <v>0</v>
      </c>
      <c r="AM27" s="1">
        <f t="shared" si="36"/>
        <v>0</v>
      </c>
      <c r="AN27" s="1">
        <f t="shared" si="36"/>
        <v>0</v>
      </c>
      <c r="AO27" s="1">
        <f t="shared" si="36"/>
        <v>0</v>
      </c>
      <c r="AP27" s="1">
        <f t="shared" si="36"/>
        <v>0</v>
      </c>
      <c r="AQ27" s="1">
        <f t="shared" si="36"/>
        <v>0</v>
      </c>
      <c r="AR27" s="1">
        <f t="shared" si="36"/>
        <v>0</v>
      </c>
      <c r="AS27" s="1">
        <f t="shared" si="36"/>
        <v>0</v>
      </c>
      <c r="AT27" s="1">
        <f t="shared" si="36"/>
        <v>0</v>
      </c>
      <c r="AU27" s="1">
        <f t="shared" si="36"/>
        <v>0</v>
      </c>
      <c r="AV27" s="1">
        <f t="shared" si="36"/>
        <v>0</v>
      </c>
      <c r="AW27" s="1">
        <f t="shared" si="36"/>
        <v>0</v>
      </c>
      <c r="AX27" s="1">
        <f t="shared" si="36"/>
        <v>0</v>
      </c>
      <c r="AY27" s="1">
        <f t="shared" si="36"/>
        <v>0</v>
      </c>
      <c r="AZ27" s="1">
        <f t="shared" si="36"/>
        <v>0</v>
      </c>
      <c r="BA27" s="1">
        <f t="shared" si="36"/>
        <v>0</v>
      </c>
      <c r="BB27" s="1">
        <f t="shared" si="36"/>
        <v>0</v>
      </c>
      <c r="BC27" s="1">
        <f t="shared" si="36"/>
        <v>0</v>
      </c>
      <c r="BD27" s="1">
        <f t="shared" si="36"/>
        <v>0</v>
      </c>
      <c r="BE27" s="1">
        <f t="shared" si="36"/>
        <v>0</v>
      </c>
      <c r="BF27" s="1">
        <f t="shared" si="36"/>
        <v>0</v>
      </c>
      <c r="BG27" s="1">
        <f t="shared" si="36"/>
        <v>0</v>
      </c>
      <c r="BH27" s="1">
        <f t="shared" si="36"/>
        <v>0</v>
      </c>
      <c r="BI27" s="1">
        <f t="shared" si="36"/>
        <v>0</v>
      </c>
      <c r="BJ27" s="1">
        <f t="shared" si="36"/>
        <v>0</v>
      </c>
      <c r="BK27" s="1">
        <f t="shared" si="36"/>
        <v>0</v>
      </c>
      <c r="BL27" s="1">
        <f t="shared" si="36"/>
        <v>0</v>
      </c>
      <c r="BM27" s="1">
        <f t="shared" si="36"/>
        <v>0</v>
      </c>
      <c r="BN27" s="1">
        <f t="shared" si="36"/>
        <v>0</v>
      </c>
      <c r="BO27" s="1">
        <f t="shared" si="36"/>
        <v>0</v>
      </c>
      <c r="BP27" s="1">
        <f t="shared" si="36"/>
        <v>0</v>
      </c>
      <c r="BQ27" s="1">
        <f t="shared" si="36"/>
        <v>0</v>
      </c>
      <c r="BR27" s="1">
        <f t="shared" si="36"/>
        <v>0</v>
      </c>
      <c r="BS27" s="1">
        <f t="shared" si="36"/>
        <v>0</v>
      </c>
      <c r="BT27" s="1">
        <f t="shared" si="36"/>
        <v>0</v>
      </c>
      <c r="BU27" s="1">
        <f t="shared" si="36"/>
        <v>0</v>
      </c>
      <c r="BV27" s="1">
        <f t="shared" si="36"/>
        <v>0</v>
      </c>
      <c r="BW27" s="1">
        <f t="shared" si="36"/>
        <v>0</v>
      </c>
      <c r="BX27" s="1">
        <f t="shared" si="36"/>
        <v>0</v>
      </c>
      <c r="BY27" s="1">
        <f t="shared" si="36"/>
        <v>0</v>
      </c>
      <c r="BZ27" s="1">
        <f t="shared" si="36"/>
        <v>0</v>
      </c>
      <c r="CA27" s="1">
        <f t="shared" si="36"/>
        <v>0</v>
      </c>
      <c r="CB27" s="1">
        <f t="shared" si="36"/>
        <v>0</v>
      </c>
      <c r="CC27" s="1">
        <f t="shared" si="36"/>
        <v>0</v>
      </c>
      <c r="CD27" s="1">
        <f aca="true" t="shared" si="37" ref="CD27:DN27">CD22*$L27</f>
        <v>0</v>
      </c>
      <c r="CE27" s="1">
        <f t="shared" si="37"/>
        <v>0</v>
      </c>
      <c r="CF27" s="1">
        <f t="shared" si="37"/>
        <v>0</v>
      </c>
      <c r="CG27" s="1">
        <f t="shared" si="37"/>
        <v>0</v>
      </c>
      <c r="CH27" s="1">
        <f t="shared" si="37"/>
        <v>0</v>
      </c>
      <c r="CI27" s="1">
        <f t="shared" si="37"/>
        <v>0</v>
      </c>
      <c r="CJ27" s="1">
        <f t="shared" si="37"/>
        <v>0</v>
      </c>
      <c r="CK27" s="1">
        <f t="shared" si="37"/>
        <v>0</v>
      </c>
      <c r="CL27" s="1">
        <f t="shared" si="37"/>
        <v>0</v>
      </c>
      <c r="CM27" s="1">
        <f t="shared" si="37"/>
        <v>0</v>
      </c>
      <c r="CN27" s="1">
        <f t="shared" si="37"/>
        <v>0</v>
      </c>
      <c r="CO27" s="1">
        <f t="shared" si="37"/>
        <v>0</v>
      </c>
      <c r="CP27" s="1">
        <f t="shared" si="37"/>
        <v>0</v>
      </c>
      <c r="CQ27" s="1">
        <f t="shared" si="37"/>
        <v>0</v>
      </c>
      <c r="CR27" s="1">
        <f t="shared" si="37"/>
        <v>0</v>
      </c>
      <c r="CS27" s="1">
        <f t="shared" si="37"/>
        <v>0</v>
      </c>
      <c r="CT27" s="1">
        <f t="shared" si="37"/>
        <v>0</v>
      </c>
      <c r="CU27" s="1">
        <f t="shared" si="37"/>
        <v>0</v>
      </c>
      <c r="CV27" s="1">
        <f t="shared" si="37"/>
        <v>0</v>
      </c>
      <c r="CW27" s="1">
        <f t="shared" si="37"/>
        <v>0</v>
      </c>
      <c r="CX27" s="1">
        <f t="shared" si="37"/>
        <v>0</v>
      </c>
      <c r="CY27" s="1">
        <f t="shared" si="37"/>
        <v>0</v>
      </c>
      <c r="CZ27" s="1">
        <f t="shared" si="37"/>
        <v>0</v>
      </c>
      <c r="DA27" s="1">
        <f t="shared" si="37"/>
        <v>0</v>
      </c>
      <c r="DB27" s="1">
        <f t="shared" si="37"/>
        <v>0</v>
      </c>
      <c r="DC27" s="1">
        <f t="shared" si="37"/>
        <v>0</v>
      </c>
      <c r="DD27" s="1">
        <f t="shared" si="37"/>
        <v>0</v>
      </c>
      <c r="DE27" s="1">
        <f t="shared" si="37"/>
        <v>0</v>
      </c>
      <c r="DF27" s="1">
        <f t="shared" si="37"/>
        <v>0</v>
      </c>
      <c r="DG27" s="1">
        <f t="shared" si="37"/>
        <v>0</v>
      </c>
      <c r="DH27" s="1">
        <f t="shared" si="37"/>
        <v>0</v>
      </c>
      <c r="DI27" s="1">
        <f t="shared" si="37"/>
        <v>0</v>
      </c>
      <c r="DJ27" s="1">
        <f t="shared" si="37"/>
        <v>0</v>
      </c>
      <c r="DK27" s="1">
        <f t="shared" si="37"/>
        <v>0</v>
      </c>
      <c r="DL27" s="1">
        <f t="shared" si="37"/>
        <v>0</v>
      </c>
      <c r="DM27" s="1">
        <f t="shared" si="37"/>
        <v>0</v>
      </c>
      <c r="DN27" s="1">
        <f t="shared" si="37"/>
        <v>0</v>
      </c>
    </row>
    <row r="28" spans="7:118" ht="12.75" customHeight="1" thickBot="1">
      <c r="G28" s="23">
        <f>SUM(L23:L28)</f>
        <v>1</v>
      </c>
      <c r="H28" s="24">
        <f>SUM(I23:I28)</f>
        <v>2.908767714869724</v>
      </c>
      <c r="I28" s="24">
        <f ca="1" t="shared" si="0"/>
        <v>0.8472019472982999</v>
      </c>
      <c r="J28" s="81">
        <f t="shared" si="2"/>
        <v>0</v>
      </c>
      <c r="K28" s="81">
        <v>0</v>
      </c>
      <c r="L28" s="72">
        <f>I28/H28</f>
        <v>0.2912580275720792</v>
      </c>
      <c r="M28" s="41"/>
      <c r="N28" s="41"/>
      <c r="O28" s="41"/>
      <c r="P28" s="41"/>
      <c r="Q28" s="41"/>
      <c r="R28" s="42">
        <f>R22*$L28</f>
        <v>0.0013435952251090644</v>
      </c>
      <c r="S28" s="42">
        <f>S22*$L28</f>
        <v>0.009512851612784427</v>
      </c>
      <c r="T28" s="42">
        <f>T22*$L28</f>
        <v>0.011536400332787598</v>
      </c>
      <c r="U28" s="42">
        <f>U22*$L28</f>
        <v>0.029895381833458055</v>
      </c>
      <c r="V28" s="42">
        <f>V22*$L28</f>
        <v>0.022712123814374954</v>
      </c>
      <c r="W28" s="42">
        <f aca="true" t="shared" si="38" ref="W28:CC28">W22*$L28</f>
        <v>0.05603762614935485</v>
      </c>
      <c r="X28" s="42">
        <f t="shared" si="38"/>
        <v>0.040387204142413057</v>
      </c>
      <c r="Y28" s="42">
        <f t="shared" si="38"/>
        <v>0.04775501881052009</v>
      </c>
      <c r="Z28" s="42">
        <f t="shared" si="38"/>
        <v>0.02729243191973438</v>
      </c>
      <c r="AA28" s="42">
        <f t="shared" si="38"/>
        <v>0.032179450546136155</v>
      </c>
      <c r="AB28" s="42">
        <f t="shared" si="38"/>
        <v>0.012605943185406573</v>
      </c>
      <c r="AC28" s="1">
        <f t="shared" si="38"/>
        <v>0</v>
      </c>
      <c r="AD28" s="1">
        <f t="shared" si="38"/>
        <v>0</v>
      </c>
      <c r="AE28" s="1">
        <f t="shared" si="38"/>
        <v>0</v>
      </c>
      <c r="AF28" s="1">
        <f t="shared" si="38"/>
        <v>0</v>
      </c>
      <c r="AG28" s="1">
        <f t="shared" si="38"/>
        <v>0</v>
      </c>
      <c r="AH28" s="1">
        <f t="shared" si="38"/>
        <v>0</v>
      </c>
      <c r="AI28" s="1">
        <f t="shared" si="38"/>
        <v>0</v>
      </c>
      <c r="AJ28" s="1">
        <f t="shared" si="38"/>
        <v>0</v>
      </c>
      <c r="AK28" s="1">
        <f t="shared" si="38"/>
        <v>0</v>
      </c>
      <c r="AL28" s="1">
        <f t="shared" si="38"/>
        <v>0</v>
      </c>
      <c r="AM28" s="1">
        <f t="shared" si="38"/>
        <v>0</v>
      </c>
      <c r="AN28" s="1">
        <f t="shared" si="38"/>
        <v>0</v>
      </c>
      <c r="AO28" s="1">
        <f t="shared" si="38"/>
        <v>0</v>
      </c>
      <c r="AP28" s="1">
        <f t="shared" si="38"/>
        <v>0</v>
      </c>
      <c r="AQ28" s="1">
        <f t="shared" si="38"/>
        <v>0</v>
      </c>
      <c r="AR28" s="1">
        <f t="shared" si="38"/>
        <v>0</v>
      </c>
      <c r="AS28" s="1">
        <f t="shared" si="38"/>
        <v>0</v>
      </c>
      <c r="AT28" s="1">
        <f t="shared" si="38"/>
        <v>0</v>
      </c>
      <c r="AU28" s="1">
        <f t="shared" si="38"/>
        <v>0</v>
      </c>
      <c r="AV28" s="1">
        <f t="shared" si="38"/>
        <v>0</v>
      </c>
      <c r="AW28" s="1">
        <f t="shared" si="38"/>
        <v>0</v>
      </c>
      <c r="AX28" s="1">
        <f t="shared" si="38"/>
        <v>0</v>
      </c>
      <c r="AY28" s="1">
        <f t="shared" si="38"/>
        <v>0</v>
      </c>
      <c r="AZ28" s="1">
        <f t="shared" si="38"/>
        <v>0</v>
      </c>
      <c r="BA28" s="1">
        <f t="shared" si="38"/>
        <v>0</v>
      </c>
      <c r="BB28" s="1">
        <f t="shared" si="38"/>
        <v>0</v>
      </c>
      <c r="BC28" s="1">
        <f t="shared" si="38"/>
        <v>0</v>
      </c>
      <c r="BD28" s="1">
        <f t="shared" si="38"/>
        <v>0</v>
      </c>
      <c r="BE28" s="1">
        <f t="shared" si="38"/>
        <v>0</v>
      </c>
      <c r="BF28" s="1">
        <f t="shared" si="38"/>
        <v>0</v>
      </c>
      <c r="BG28" s="1">
        <f t="shared" si="38"/>
        <v>0</v>
      </c>
      <c r="BH28" s="1">
        <f t="shared" si="38"/>
        <v>0</v>
      </c>
      <c r="BI28" s="1">
        <f t="shared" si="38"/>
        <v>0</v>
      </c>
      <c r="BJ28" s="1">
        <f t="shared" si="38"/>
        <v>0</v>
      </c>
      <c r="BK28" s="1">
        <f t="shared" si="38"/>
        <v>0</v>
      </c>
      <c r="BL28" s="1">
        <f t="shared" si="38"/>
        <v>0</v>
      </c>
      <c r="BM28" s="1">
        <f t="shared" si="38"/>
        <v>0</v>
      </c>
      <c r="BN28" s="1">
        <f t="shared" si="38"/>
        <v>0</v>
      </c>
      <c r="BO28" s="1">
        <f t="shared" si="38"/>
        <v>0</v>
      </c>
      <c r="BP28" s="1">
        <f t="shared" si="38"/>
        <v>0</v>
      </c>
      <c r="BQ28" s="1">
        <f t="shared" si="38"/>
        <v>0</v>
      </c>
      <c r="BR28" s="1">
        <f t="shared" si="38"/>
        <v>0</v>
      </c>
      <c r="BS28" s="1">
        <f t="shared" si="38"/>
        <v>0</v>
      </c>
      <c r="BT28" s="1">
        <f t="shared" si="38"/>
        <v>0</v>
      </c>
      <c r="BU28" s="1">
        <f t="shared" si="38"/>
        <v>0</v>
      </c>
      <c r="BV28" s="1">
        <f t="shared" si="38"/>
        <v>0</v>
      </c>
      <c r="BW28" s="1">
        <f t="shared" si="38"/>
        <v>0</v>
      </c>
      <c r="BX28" s="1">
        <f t="shared" si="38"/>
        <v>0</v>
      </c>
      <c r="BY28" s="1">
        <f t="shared" si="38"/>
        <v>0</v>
      </c>
      <c r="BZ28" s="1">
        <f t="shared" si="38"/>
        <v>0</v>
      </c>
      <c r="CA28" s="1">
        <f t="shared" si="38"/>
        <v>0</v>
      </c>
      <c r="CB28" s="1">
        <f t="shared" si="38"/>
        <v>0</v>
      </c>
      <c r="CC28" s="1">
        <f t="shared" si="38"/>
        <v>0</v>
      </c>
      <c r="CD28" s="1">
        <f aca="true" t="shared" si="39" ref="CD28:DN28">CD22*$L28</f>
        <v>0</v>
      </c>
      <c r="CE28" s="1">
        <f t="shared" si="39"/>
        <v>0</v>
      </c>
      <c r="CF28" s="1">
        <f t="shared" si="39"/>
        <v>0</v>
      </c>
      <c r="CG28" s="1">
        <f t="shared" si="39"/>
        <v>0</v>
      </c>
      <c r="CH28" s="1">
        <f t="shared" si="39"/>
        <v>0</v>
      </c>
      <c r="CI28" s="1">
        <f t="shared" si="39"/>
        <v>0</v>
      </c>
      <c r="CJ28" s="1">
        <f t="shared" si="39"/>
        <v>0</v>
      </c>
      <c r="CK28" s="1">
        <f t="shared" si="39"/>
        <v>0</v>
      </c>
      <c r="CL28" s="1">
        <f t="shared" si="39"/>
        <v>0</v>
      </c>
      <c r="CM28" s="1">
        <f t="shared" si="39"/>
        <v>0</v>
      </c>
      <c r="CN28" s="1">
        <f t="shared" si="39"/>
        <v>0</v>
      </c>
      <c r="CO28" s="1">
        <f t="shared" si="39"/>
        <v>0</v>
      </c>
      <c r="CP28" s="1">
        <f t="shared" si="39"/>
        <v>0</v>
      </c>
      <c r="CQ28" s="1">
        <f t="shared" si="39"/>
        <v>0</v>
      </c>
      <c r="CR28" s="1">
        <f t="shared" si="39"/>
        <v>0</v>
      </c>
      <c r="CS28" s="1">
        <f t="shared" si="39"/>
        <v>0</v>
      </c>
      <c r="CT28" s="1">
        <f t="shared" si="39"/>
        <v>0</v>
      </c>
      <c r="CU28" s="1">
        <f t="shared" si="39"/>
        <v>0</v>
      </c>
      <c r="CV28" s="1">
        <f t="shared" si="39"/>
        <v>0</v>
      </c>
      <c r="CW28" s="1">
        <f t="shared" si="39"/>
        <v>0</v>
      </c>
      <c r="CX28" s="1">
        <f t="shared" si="39"/>
        <v>0</v>
      </c>
      <c r="CY28" s="1">
        <f t="shared" si="39"/>
        <v>0</v>
      </c>
      <c r="CZ28" s="1">
        <f t="shared" si="39"/>
        <v>0</v>
      </c>
      <c r="DA28" s="1">
        <f t="shared" si="39"/>
        <v>0</v>
      </c>
      <c r="DB28" s="1">
        <f t="shared" si="39"/>
        <v>0</v>
      </c>
      <c r="DC28" s="1">
        <f t="shared" si="39"/>
        <v>0</v>
      </c>
      <c r="DD28" s="1">
        <f t="shared" si="39"/>
        <v>0</v>
      </c>
      <c r="DE28" s="1">
        <f t="shared" si="39"/>
        <v>0</v>
      </c>
      <c r="DF28" s="1">
        <f t="shared" si="39"/>
        <v>0</v>
      </c>
      <c r="DG28" s="1">
        <f t="shared" si="39"/>
        <v>0</v>
      </c>
      <c r="DH28" s="1">
        <f t="shared" si="39"/>
        <v>0</v>
      </c>
      <c r="DI28" s="1">
        <f t="shared" si="39"/>
        <v>0</v>
      </c>
      <c r="DJ28" s="1">
        <f t="shared" si="39"/>
        <v>0</v>
      </c>
      <c r="DK28" s="1">
        <f t="shared" si="39"/>
        <v>0</v>
      </c>
      <c r="DL28" s="1">
        <f t="shared" si="39"/>
        <v>0</v>
      </c>
      <c r="DM28" s="1">
        <f t="shared" si="39"/>
        <v>0</v>
      </c>
      <c r="DN28" s="1">
        <f t="shared" si="39"/>
        <v>0</v>
      </c>
    </row>
    <row r="29" spans="1:118" ht="12.75" customHeight="1" thickBot="1">
      <c r="A29" s="2">
        <f>A22+1</f>
        <v>3</v>
      </c>
      <c r="B29" s="48">
        <f>SQRT(D29)</f>
        <v>2.70365288284531</v>
      </c>
      <c r="C29" s="13">
        <f>C22+E29</f>
        <v>7.46166316530702</v>
      </c>
      <c r="D29" s="14">
        <f>D22+F29</f>
        <v>7.309738910917756</v>
      </c>
      <c r="E29" s="36">
        <f>SUMPRODUCT(K23:K28,L23:L28)</f>
        <v>1.6114184986029862</v>
      </c>
      <c r="F29" s="14">
        <f>SUMPRODUCT(J23:J28,L23:L28)-SUMPRODUCT(L23:L28,K23:K28)^2</f>
        <v>2.062087397051944</v>
      </c>
      <c r="G29" s="25"/>
      <c r="H29" s="26"/>
      <c r="I29" s="26"/>
      <c r="J29" s="27"/>
      <c r="K29" s="27"/>
      <c r="L29" s="73"/>
      <c r="R29" s="40">
        <f>R28</f>
        <v>0.0013435952251090644</v>
      </c>
      <c r="S29" s="40">
        <f>S28+R27</f>
        <v>0.010527162170411929</v>
      </c>
      <c r="T29" s="40">
        <f>T28+S27+R26</f>
        <v>0.019774183673946382</v>
      </c>
      <c r="U29" s="40">
        <f>U28+T27+S26+R25</f>
        <v>0.046817754243272516</v>
      </c>
      <c r="V29" s="40">
        <f>V28+U27+T26+S25+R24</f>
        <v>0.05976912093753652</v>
      </c>
      <c r="W29" s="40">
        <f aca="true" t="shared" si="40" ref="W29:AW29">W28+V27+U26+T25+S24+R23</f>
        <v>0.10478740379130515</v>
      </c>
      <c r="X29" s="40">
        <f t="shared" si="40"/>
        <v>0.1205059500753559</v>
      </c>
      <c r="Y29" s="40">
        <f t="shared" si="40"/>
        <v>0.1416921130224487</v>
      </c>
      <c r="Z29" s="40">
        <f t="shared" si="40"/>
        <v>0.13489016353144032</v>
      </c>
      <c r="AA29" s="40">
        <f t="shared" si="40"/>
        <v>0.12568085630407563</v>
      </c>
      <c r="AB29" s="40">
        <f t="shared" si="40"/>
        <v>0.1012809181494094</v>
      </c>
      <c r="AC29" s="40">
        <f t="shared" si="40"/>
        <v>0.06489410740006005</v>
      </c>
      <c r="AD29" s="40">
        <f t="shared" si="40"/>
        <v>0.0406753523157086</v>
      </c>
      <c r="AE29" s="40">
        <f t="shared" si="40"/>
        <v>0.01712044091155869</v>
      </c>
      <c r="AF29" s="40">
        <f t="shared" si="40"/>
        <v>0.007936132504191954</v>
      </c>
      <c r="AG29" s="40">
        <f t="shared" si="40"/>
        <v>0.002304745744169313</v>
      </c>
      <c r="AH29" s="43">
        <f t="shared" si="40"/>
        <v>0</v>
      </c>
      <c r="AI29" s="43">
        <f t="shared" si="40"/>
        <v>0</v>
      </c>
      <c r="AJ29" s="43">
        <f t="shared" si="40"/>
        <v>0</v>
      </c>
      <c r="AK29" s="43">
        <f t="shared" si="40"/>
        <v>0</v>
      </c>
      <c r="AL29" s="43">
        <f t="shared" si="40"/>
        <v>0</v>
      </c>
      <c r="AM29" s="43">
        <f t="shared" si="40"/>
        <v>0</v>
      </c>
      <c r="AN29" s="43">
        <f t="shared" si="40"/>
        <v>0</v>
      </c>
      <c r="AO29" s="43">
        <f t="shared" si="40"/>
        <v>0</v>
      </c>
      <c r="AP29" s="43">
        <f t="shared" si="40"/>
        <v>0</v>
      </c>
      <c r="AQ29" s="43">
        <f t="shared" si="40"/>
        <v>0</v>
      </c>
      <c r="AR29" s="43">
        <f t="shared" si="40"/>
        <v>0</v>
      </c>
      <c r="AS29" s="43">
        <f t="shared" si="40"/>
        <v>0</v>
      </c>
      <c r="AT29" s="43">
        <f t="shared" si="40"/>
        <v>0</v>
      </c>
      <c r="AU29" s="43">
        <f t="shared" si="40"/>
        <v>0</v>
      </c>
      <c r="AV29" s="43">
        <f t="shared" si="40"/>
        <v>0</v>
      </c>
      <c r="AW29" s="43">
        <f t="shared" si="40"/>
        <v>0</v>
      </c>
      <c r="AX29" s="43">
        <f aca="true" t="shared" si="41" ref="AX29:CC29">AX28+AW27+AV26+AU25+AT24+AS23</f>
        <v>0</v>
      </c>
      <c r="AY29" s="43">
        <f t="shared" si="41"/>
        <v>0</v>
      </c>
      <c r="AZ29" s="43">
        <f t="shared" si="41"/>
        <v>0</v>
      </c>
      <c r="BA29" s="43">
        <f t="shared" si="41"/>
        <v>0</v>
      </c>
      <c r="BB29" s="43">
        <f t="shared" si="41"/>
        <v>0</v>
      </c>
      <c r="BC29" s="43">
        <f t="shared" si="41"/>
        <v>0</v>
      </c>
      <c r="BD29" s="43">
        <f t="shared" si="41"/>
        <v>0</v>
      </c>
      <c r="BE29" s="43">
        <f t="shared" si="41"/>
        <v>0</v>
      </c>
      <c r="BF29" s="43">
        <f t="shared" si="41"/>
        <v>0</v>
      </c>
      <c r="BG29" s="43">
        <f t="shared" si="41"/>
        <v>0</v>
      </c>
      <c r="BH29" s="43">
        <f t="shared" si="41"/>
        <v>0</v>
      </c>
      <c r="BI29" s="43">
        <f t="shared" si="41"/>
        <v>0</v>
      </c>
      <c r="BJ29" s="43">
        <f t="shared" si="41"/>
        <v>0</v>
      </c>
      <c r="BK29" s="43">
        <f t="shared" si="41"/>
        <v>0</v>
      </c>
      <c r="BL29" s="43">
        <f t="shared" si="41"/>
        <v>0</v>
      </c>
      <c r="BM29" s="43">
        <f t="shared" si="41"/>
        <v>0</v>
      </c>
      <c r="BN29" s="43">
        <f t="shared" si="41"/>
        <v>0</v>
      </c>
      <c r="BO29" s="43">
        <f t="shared" si="41"/>
        <v>0</v>
      </c>
      <c r="BP29" s="43">
        <f t="shared" si="41"/>
        <v>0</v>
      </c>
      <c r="BQ29" s="43">
        <f t="shared" si="41"/>
        <v>0</v>
      </c>
      <c r="BR29" s="43">
        <f t="shared" si="41"/>
        <v>0</v>
      </c>
      <c r="BS29" s="43">
        <f t="shared" si="41"/>
        <v>0</v>
      </c>
      <c r="BT29" s="43">
        <f t="shared" si="41"/>
        <v>0</v>
      </c>
      <c r="BU29" s="43">
        <f t="shared" si="41"/>
        <v>0</v>
      </c>
      <c r="BV29" s="43">
        <f t="shared" si="41"/>
        <v>0</v>
      </c>
      <c r="BW29" s="43">
        <f t="shared" si="41"/>
        <v>0</v>
      </c>
      <c r="BX29" s="43">
        <f t="shared" si="41"/>
        <v>0</v>
      </c>
      <c r="BY29" s="43">
        <f t="shared" si="41"/>
        <v>0</v>
      </c>
      <c r="BZ29" s="43">
        <f t="shared" si="41"/>
        <v>0</v>
      </c>
      <c r="CA29" s="43">
        <f t="shared" si="41"/>
        <v>0</v>
      </c>
      <c r="CB29" s="43">
        <f t="shared" si="41"/>
        <v>0</v>
      </c>
      <c r="CC29" s="43">
        <f t="shared" si="41"/>
        <v>0</v>
      </c>
      <c r="CD29" s="43">
        <f aca="true" t="shared" si="42" ref="CD29:DI29">CD28+CC27+CB26+CA25+BZ24+BY23</f>
        <v>0</v>
      </c>
      <c r="CE29" s="43">
        <f t="shared" si="42"/>
        <v>0</v>
      </c>
      <c r="CF29" s="43">
        <f t="shared" si="42"/>
        <v>0</v>
      </c>
      <c r="CG29" s="43">
        <f t="shared" si="42"/>
        <v>0</v>
      </c>
      <c r="CH29" s="43">
        <f t="shared" si="42"/>
        <v>0</v>
      </c>
      <c r="CI29" s="43">
        <f t="shared" si="42"/>
        <v>0</v>
      </c>
      <c r="CJ29" s="43">
        <f t="shared" si="42"/>
        <v>0</v>
      </c>
      <c r="CK29" s="43">
        <f t="shared" si="42"/>
        <v>0</v>
      </c>
      <c r="CL29" s="43">
        <f t="shared" si="42"/>
        <v>0</v>
      </c>
      <c r="CM29" s="43">
        <f t="shared" si="42"/>
        <v>0</v>
      </c>
      <c r="CN29" s="43">
        <f t="shared" si="42"/>
        <v>0</v>
      </c>
      <c r="CO29" s="43">
        <f t="shared" si="42"/>
        <v>0</v>
      </c>
      <c r="CP29" s="43">
        <f t="shared" si="42"/>
        <v>0</v>
      </c>
      <c r="CQ29" s="43">
        <f t="shared" si="42"/>
        <v>0</v>
      </c>
      <c r="CR29" s="43">
        <f t="shared" si="42"/>
        <v>0</v>
      </c>
      <c r="CS29" s="43">
        <f t="shared" si="42"/>
        <v>0</v>
      </c>
      <c r="CT29" s="43">
        <f t="shared" si="42"/>
        <v>0</v>
      </c>
      <c r="CU29" s="43">
        <f t="shared" si="42"/>
        <v>0</v>
      </c>
      <c r="CV29" s="43">
        <f t="shared" si="42"/>
        <v>0</v>
      </c>
      <c r="CW29" s="43">
        <f t="shared" si="42"/>
        <v>0</v>
      </c>
      <c r="CX29" s="43">
        <f t="shared" si="42"/>
        <v>0</v>
      </c>
      <c r="CY29" s="43">
        <f t="shared" si="42"/>
        <v>0</v>
      </c>
      <c r="CZ29" s="43">
        <f t="shared" si="42"/>
        <v>0</v>
      </c>
      <c r="DA29" s="43">
        <f t="shared" si="42"/>
        <v>0</v>
      </c>
      <c r="DB29" s="43">
        <f t="shared" si="42"/>
        <v>0</v>
      </c>
      <c r="DC29" s="43">
        <f t="shared" si="42"/>
        <v>0</v>
      </c>
      <c r="DD29" s="43">
        <f t="shared" si="42"/>
        <v>0</v>
      </c>
      <c r="DE29" s="43">
        <f t="shared" si="42"/>
        <v>0</v>
      </c>
      <c r="DF29" s="43">
        <f t="shared" si="42"/>
        <v>0</v>
      </c>
      <c r="DG29" s="43">
        <f t="shared" si="42"/>
        <v>0</v>
      </c>
      <c r="DH29" s="43">
        <f t="shared" si="42"/>
        <v>0</v>
      </c>
      <c r="DI29" s="43">
        <f t="shared" si="42"/>
        <v>0</v>
      </c>
      <c r="DJ29" s="43">
        <f>DJ28+DI27+DH26+DG25+DF24+DE23</f>
        <v>0</v>
      </c>
      <c r="DK29" s="43">
        <f>DK28+DJ27+DI26+DH25+DG24+DF23</f>
        <v>0</v>
      </c>
      <c r="DL29" s="43">
        <f>DL28+DK27+DJ26+DI25+DH24+DG23</f>
        <v>0</v>
      </c>
      <c r="DM29" s="43">
        <f>DM28+DL27+DK26+DJ25+DI24+DH23</f>
        <v>0</v>
      </c>
      <c r="DN29" s="43">
        <f>DN28+DM27+DL26+DK25+DJ24+DI23</f>
        <v>0</v>
      </c>
    </row>
    <row r="30" spans="2:118" ht="12.75" customHeight="1">
      <c r="B30" s="12"/>
      <c r="C30" s="12"/>
      <c r="D30" s="12"/>
      <c r="E30" s="12"/>
      <c r="F30" s="12"/>
      <c r="G30" s="18"/>
      <c r="H30" s="19"/>
      <c r="I30" s="20">
        <f ca="1" t="shared" si="0"/>
        <v>0.49648362703435556</v>
      </c>
      <c r="J30" s="79">
        <f t="shared" si="2"/>
        <v>25</v>
      </c>
      <c r="K30" s="79">
        <v>5</v>
      </c>
      <c r="L30" s="70">
        <f>I30/H35</f>
        <v>0.13317189618176542</v>
      </c>
      <c r="M30" s="41"/>
      <c r="N30" s="41"/>
      <c r="O30" s="41"/>
      <c r="P30" s="41"/>
      <c r="Q30" s="41"/>
      <c r="R30" s="42">
        <f>R29*$L30</f>
        <v>0.00017892912382854007</v>
      </c>
      <c r="S30" s="42">
        <f>S29*$L30</f>
        <v>0.0014019221476467057</v>
      </c>
      <c r="T30" s="42">
        <f>T29*$L30</f>
        <v>0.0026333655353059484</v>
      </c>
      <c r="U30" s="42">
        <f>U29*$L30</f>
        <v>0.006234809107548495</v>
      </c>
      <c r="V30" s="42">
        <f>V29*$L30</f>
        <v>0.007959567168368995</v>
      </c>
      <c r="W30" s="42">
        <f aca="true" t="shared" si="43" ref="W30:AW30">W29*$L30</f>
        <v>0.01395473725885242</v>
      </c>
      <c r="X30" s="42">
        <f t="shared" si="43"/>
        <v>0.016048005872720303</v>
      </c>
      <c r="Y30" s="42">
        <f t="shared" si="43"/>
        <v>0.01886940736520051</v>
      </c>
      <c r="Z30" s="42">
        <f t="shared" si="43"/>
        <v>0.017963578853750328</v>
      </c>
      <c r="AA30" s="42">
        <f t="shared" si="43"/>
        <v>0.01673715794776174</v>
      </c>
      <c r="AB30" s="42">
        <f t="shared" si="43"/>
        <v>0.013487771916987029</v>
      </c>
      <c r="AC30" s="42">
        <f t="shared" si="43"/>
        <v>0.008642071333489132</v>
      </c>
      <c r="AD30" s="42">
        <f t="shared" si="43"/>
        <v>0.005416813795744278</v>
      </c>
      <c r="AE30" s="42">
        <f t="shared" si="43"/>
        <v>0.0022799615796601433</v>
      </c>
      <c r="AF30" s="42">
        <f t="shared" si="43"/>
        <v>0.001056869813932985</v>
      </c>
      <c r="AG30" s="42">
        <f t="shared" si="43"/>
        <v>0.0003069273609678814</v>
      </c>
      <c r="AH30" s="1">
        <f t="shared" si="43"/>
        <v>0</v>
      </c>
      <c r="AI30" s="1">
        <f t="shared" si="43"/>
        <v>0</v>
      </c>
      <c r="AJ30" s="1">
        <f t="shared" si="43"/>
        <v>0</v>
      </c>
      <c r="AK30" s="1">
        <f t="shared" si="43"/>
        <v>0</v>
      </c>
      <c r="AL30" s="1">
        <f t="shared" si="43"/>
        <v>0</v>
      </c>
      <c r="AM30" s="1">
        <f t="shared" si="43"/>
        <v>0</v>
      </c>
      <c r="AN30" s="1">
        <f t="shared" si="43"/>
        <v>0</v>
      </c>
      <c r="AO30" s="1">
        <f t="shared" si="43"/>
        <v>0</v>
      </c>
      <c r="AP30" s="1">
        <f t="shared" si="43"/>
        <v>0</v>
      </c>
      <c r="AQ30" s="1">
        <f t="shared" si="43"/>
        <v>0</v>
      </c>
      <c r="AR30" s="1">
        <f t="shared" si="43"/>
        <v>0</v>
      </c>
      <c r="AS30" s="1">
        <f t="shared" si="43"/>
        <v>0</v>
      </c>
      <c r="AT30" s="1">
        <f t="shared" si="43"/>
        <v>0</v>
      </c>
      <c r="AU30" s="1">
        <f t="shared" si="43"/>
        <v>0</v>
      </c>
      <c r="AV30" s="1">
        <f t="shared" si="43"/>
        <v>0</v>
      </c>
      <c r="AW30" s="1">
        <f t="shared" si="43"/>
        <v>0</v>
      </c>
      <c r="AX30" s="1">
        <f aca="true" t="shared" si="44" ref="AX30:CC30">AX29*$L30</f>
        <v>0</v>
      </c>
      <c r="AY30" s="1">
        <f t="shared" si="44"/>
        <v>0</v>
      </c>
      <c r="AZ30" s="1">
        <f t="shared" si="44"/>
        <v>0</v>
      </c>
      <c r="BA30" s="1">
        <f t="shared" si="44"/>
        <v>0</v>
      </c>
      <c r="BB30" s="1">
        <f t="shared" si="44"/>
        <v>0</v>
      </c>
      <c r="BC30" s="1">
        <f t="shared" si="44"/>
        <v>0</v>
      </c>
      <c r="BD30" s="1">
        <f t="shared" si="44"/>
        <v>0</v>
      </c>
      <c r="BE30" s="1">
        <f t="shared" si="44"/>
        <v>0</v>
      </c>
      <c r="BF30" s="1">
        <f t="shared" si="44"/>
        <v>0</v>
      </c>
      <c r="BG30" s="1">
        <f t="shared" si="44"/>
        <v>0</v>
      </c>
      <c r="BH30" s="1">
        <f t="shared" si="44"/>
        <v>0</v>
      </c>
      <c r="BI30" s="1">
        <f t="shared" si="44"/>
        <v>0</v>
      </c>
      <c r="BJ30" s="1">
        <f t="shared" si="44"/>
        <v>0</v>
      </c>
      <c r="BK30" s="1">
        <f t="shared" si="44"/>
        <v>0</v>
      </c>
      <c r="BL30" s="1">
        <f t="shared" si="44"/>
        <v>0</v>
      </c>
      <c r="BM30" s="1">
        <f t="shared" si="44"/>
        <v>0</v>
      </c>
      <c r="BN30" s="1">
        <f t="shared" si="44"/>
        <v>0</v>
      </c>
      <c r="BO30" s="1">
        <f t="shared" si="44"/>
        <v>0</v>
      </c>
      <c r="BP30" s="1">
        <f t="shared" si="44"/>
        <v>0</v>
      </c>
      <c r="BQ30" s="1">
        <f t="shared" si="44"/>
        <v>0</v>
      </c>
      <c r="BR30" s="1">
        <f t="shared" si="44"/>
        <v>0</v>
      </c>
      <c r="BS30" s="1">
        <f t="shared" si="44"/>
        <v>0</v>
      </c>
      <c r="BT30" s="1">
        <f t="shared" si="44"/>
        <v>0</v>
      </c>
      <c r="BU30" s="1">
        <f t="shared" si="44"/>
        <v>0</v>
      </c>
      <c r="BV30" s="1">
        <f t="shared" si="44"/>
        <v>0</v>
      </c>
      <c r="BW30" s="1">
        <f t="shared" si="44"/>
        <v>0</v>
      </c>
      <c r="BX30" s="1">
        <f t="shared" si="44"/>
        <v>0</v>
      </c>
      <c r="BY30" s="1">
        <f t="shared" si="44"/>
        <v>0</v>
      </c>
      <c r="BZ30" s="1">
        <f t="shared" si="44"/>
        <v>0</v>
      </c>
      <c r="CA30" s="1">
        <f t="shared" si="44"/>
        <v>0</v>
      </c>
      <c r="CB30" s="1">
        <f t="shared" si="44"/>
        <v>0</v>
      </c>
      <c r="CC30" s="1">
        <f t="shared" si="44"/>
        <v>0</v>
      </c>
      <c r="CD30" s="1">
        <f aca="true" t="shared" si="45" ref="CD30:DI30">CD29*$L30</f>
        <v>0</v>
      </c>
      <c r="CE30" s="1">
        <f t="shared" si="45"/>
        <v>0</v>
      </c>
      <c r="CF30" s="1">
        <f t="shared" si="45"/>
        <v>0</v>
      </c>
      <c r="CG30" s="1">
        <f t="shared" si="45"/>
        <v>0</v>
      </c>
      <c r="CH30" s="1">
        <f t="shared" si="45"/>
        <v>0</v>
      </c>
      <c r="CI30" s="1">
        <f t="shared" si="45"/>
        <v>0</v>
      </c>
      <c r="CJ30" s="1">
        <f t="shared" si="45"/>
        <v>0</v>
      </c>
      <c r="CK30" s="1">
        <f t="shared" si="45"/>
        <v>0</v>
      </c>
      <c r="CL30" s="1">
        <f t="shared" si="45"/>
        <v>0</v>
      </c>
      <c r="CM30" s="1">
        <f t="shared" si="45"/>
        <v>0</v>
      </c>
      <c r="CN30" s="1">
        <f t="shared" si="45"/>
        <v>0</v>
      </c>
      <c r="CO30" s="1">
        <f t="shared" si="45"/>
        <v>0</v>
      </c>
      <c r="CP30" s="1">
        <f t="shared" si="45"/>
        <v>0</v>
      </c>
      <c r="CQ30" s="1">
        <f t="shared" si="45"/>
        <v>0</v>
      </c>
      <c r="CR30" s="1">
        <f t="shared" si="45"/>
        <v>0</v>
      </c>
      <c r="CS30" s="1">
        <f t="shared" si="45"/>
        <v>0</v>
      </c>
      <c r="CT30" s="1">
        <f t="shared" si="45"/>
        <v>0</v>
      </c>
      <c r="CU30" s="1">
        <f t="shared" si="45"/>
        <v>0</v>
      </c>
      <c r="CV30" s="1">
        <f t="shared" si="45"/>
        <v>0</v>
      </c>
      <c r="CW30" s="1">
        <f t="shared" si="45"/>
        <v>0</v>
      </c>
      <c r="CX30" s="1">
        <f t="shared" si="45"/>
        <v>0</v>
      </c>
      <c r="CY30" s="1">
        <f t="shared" si="45"/>
        <v>0</v>
      </c>
      <c r="CZ30" s="1">
        <f t="shared" si="45"/>
        <v>0</v>
      </c>
      <c r="DA30" s="1">
        <f t="shared" si="45"/>
        <v>0</v>
      </c>
      <c r="DB30" s="1">
        <f t="shared" si="45"/>
        <v>0</v>
      </c>
      <c r="DC30" s="1">
        <f t="shared" si="45"/>
        <v>0</v>
      </c>
      <c r="DD30" s="1">
        <f t="shared" si="45"/>
        <v>0</v>
      </c>
      <c r="DE30" s="1">
        <f t="shared" si="45"/>
        <v>0</v>
      </c>
      <c r="DF30" s="1">
        <f t="shared" si="45"/>
        <v>0</v>
      </c>
      <c r="DG30" s="1">
        <f t="shared" si="45"/>
        <v>0</v>
      </c>
      <c r="DH30" s="1">
        <f t="shared" si="45"/>
        <v>0</v>
      </c>
      <c r="DI30" s="1">
        <f t="shared" si="45"/>
        <v>0</v>
      </c>
      <c r="DJ30" s="1">
        <f>DJ29*$L30</f>
        <v>0</v>
      </c>
      <c r="DK30" s="1">
        <f>DK29*$L30</f>
        <v>0</v>
      </c>
      <c r="DL30" s="1">
        <f>DL29*$L30</f>
        <v>0</v>
      </c>
      <c r="DM30" s="1">
        <f>DM29*$L30</f>
        <v>0</v>
      </c>
      <c r="DN30" s="1">
        <f>DN29*$L30</f>
        <v>0</v>
      </c>
    </row>
    <row r="31" spans="7:118" ht="12.75" customHeight="1">
      <c r="G31" s="21"/>
      <c r="I31" s="22">
        <f ca="1" t="shared" si="0"/>
        <v>0.46534650740878314</v>
      </c>
      <c r="J31" s="80">
        <f t="shared" si="2"/>
        <v>16</v>
      </c>
      <c r="K31" s="80">
        <v>4</v>
      </c>
      <c r="L31" s="71">
        <f>I31/H35</f>
        <v>0.1248199807582</v>
      </c>
      <c r="M31" s="41"/>
      <c r="N31" s="41"/>
      <c r="O31" s="41"/>
      <c r="P31" s="41"/>
      <c r="Q31" s="41"/>
      <c r="R31" s="42">
        <f>R29*$L31</f>
        <v>0.00016770753014492282</v>
      </c>
      <c r="S31" s="42">
        <f>S29*$L31</f>
        <v>0.0013140001795492679</v>
      </c>
      <c r="T31" s="42">
        <f>T29*$L31</f>
        <v>0.0024682132256911</v>
      </c>
      <c r="U31" s="42">
        <f>U29*$L31</f>
        <v>0.005843791183787412</v>
      </c>
      <c r="V31" s="42">
        <f>V29*$L31</f>
        <v>0.007460380525357837</v>
      </c>
      <c r="W31" s="42">
        <f aca="true" t="shared" si="46" ref="W31:CC31">W29*$L31</f>
        <v>0.013079561724932442</v>
      </c>
      <c r="X31" s="42">
        <f t="shared" si="46"/>
        <v>0.015041550369654533</v>
      </c>
      <c r="Y31" s="42">
        <f t="shared" si="46"/>
        <v>0.017686006821050745</v>
      </c>
      <c r="Z31" s="42">
        <f t="shared" si="46"/>
        <v>0.016836987616464832</v>
      </c>
      <c r="AA31" s="42">
        <f t="shared" si="46"/>
        <v>0.01568748206554882</v>
      </c>
      <c r="AB31" s="42">
        <f t="shared" si="46"/>
        <v>0.01264188225458211</v>
      </c>
      <c r="AC31" s="42">
        <f t="shared" si="46"/>
        <v>0.008100081236996058</v>
      </c>
      <c r="AD31" s="42">
        <f t="shared" si="46"/>
        <v>0.0050770966933797535</v>
      </c>
      <c r="AE31" s="42">
        <f t="shared" si="46"/>
        <v>0.0021369731051526556</v>
      </c>
      <c r="AF31" s="42">
        <f t="shared" si="46"/>
        <v>0.0009905879064677652</v>
      </c>
      <c r="AG31" s="42">
        <f t="shared" si="46"/>
        <v>0.00028767831943975696</v>
      </c>
      <c r="AH31" s="1">
        <f t="shared" si="46"/>
        <v>0</v>
      </c>
      <c r="AI31" s="1">
        <f t="shared" si="46"/>
        <v>0</v>
      </c>
      <c r="AJ31" s="1">
        <f t="shared" si="46"/>
        <v>0</v>
      </c>
      <c r="AK31" s="1">
        <f t="shared" si="46"/>
        <v>0</v>
      </c>
      <c r="AL31" s="1">
        <f t="shared" si="46"/>
        <v>0</v>
      </c>
      <c r="AM31" s="1">
        <f t="shared" si="46"/>
        <v>0</v>
      </c>
      <c r="AN31" s="1">
        <f t="shared" si="46"/>
        <v>0</v>
      </c>
      <c r="AO31" s="1">
        <f t="shared" si="46"/>
        <v>0</v>
      </c>
      <c r="AP31" s="1">
        <f t="shared" si="46"/>
        <v>0</v>
      </c>
      <c r="AQ31" s="1">
        <f t="shared" si="46"/>
        <v>0</v>
      </c>
      <c r="AR31" s="1">
        <f t="shared" si="46"/>
        <v>0</v>
      </c>
      <c r="AS31" s="1">
        <f t="shared" si="46"/>
        <v>0</v>
      </c>
      <c r="AT31" s="1">
        <f t="shared" si="46"/>
        <v>0</v>
      </c>
      <c r="AU31" s="1">
        <f t="shared" si="46"/>
        <v>0</v>
      </c>
      <c r="AV31" s="1">
        <f t="shared" si="46"/>
        <v>0</v>
      </c>
      <c r="AW31" s="1">
        <f t="shared" si="46"/>
        <v>0</v>
      </c>
      <c r="AX31" s="1">
        <f t="shared" si="46"/>
        <v>0</v>
      </c>
      <c r="AY31" s="1">
        <f t="shared" si="46"/>
        <v>0</v>
      </c>
      <c r="AZ31" s="1">
        <f t="shared" si="46"/>
        <v>0</v>
      </c>
      <c r="BA31" s="1">
        <f t="shared" si="46"/>
        <v>0</v>
      </c>
      <c r="BB31" s="1">
        <f t="shared" si="46"/>
        <v>0</v>
      </c>
      <c r="BC31" s="1">
        <f t="shared" si="46"/>
        <v>0</v>
      </c>
      <c r="BD31" s="1">
        <f t="shared" si="46"/>
        <v>0</v>
      </c>
      <c r="BE31" s="1">
        <f t="shared" si="46"/>
        <v>0</v>
      </c>
      <c r="BF31" s="1">
        <f t="shared" si="46"/>
        <v>0</v>
      </c>
      <c r="BG31" s="1">
        <f t="shared" si="46"/>
        <v>0</v>
      </c>
      <c r="BH31" s="1">
        <f t="shared" si="46"/>
        <v>0</v>
      </c>
      <c r="BI31" s="1">
        <f t="shared" si="46"/>
        <v>0</v>
      </c>
      <c r="BJ31" s="1">
        <f t="shared" si="46"/>
        <v>0</v>
      </c>
      <c r="BK31" s="1">
        <f t="shared" si="46"/>
        <v>0</v>
      </c>
      <c r="BL31" s="1">
        <f t="shared" si="46"/>
        <v>0</v>
      </c>
      <c r="BM31" s="1">
        <f t="shared" si="46"/>
        <v>0</v>
      </c>
      <c r="BN31" s="1">
        <f t="shared" si="46"/>
        <v>0</v>
      </c>
      <c r="BO31" s="1">
        <f t="shared" si="46"/>
        <v>0</v>
      </c>
      <c r="BP31" s="1">
        <f t="shared" si="46"/>
        <v>0</v>
      </c>
      <c r="BQ31" s="1">
        <f t="shared" si="46"/>
        <v>0</v>
      </c>
      <c r="BR31" s="1">
        <f t="shared" si="46"/>
        <v>0</v>
      </c>
      <c r="BS31" s="1">
        <f t="shared" si="46"/>
        <v>0</v>
      </c>
      <c r="BT31" s="1">
        <f t="shared" si="46"/>
        <v>0</v>
      </c>
      <c r="BU31" s="1">
        <f t="shared" si="46"/>
        <v>0</v>
      </c>
      <c r="BV31" s="1">
        <f t="shared" si="46"/>
        <v>0</v>
      </c>
      <c r="BW31" s="1">
        <f t="shared" si="46"/>
        <v>0</v>
      </c>
      <c r="BX31" s="1">
        <f t="shared" si="46"/>
        <v>0</v>
      </c>
      <c r="BY31" s="1">
        <f t="shared" si="46"/>
        <v>0</v>
      </c>
      <c r="BZ31" s="1">
        <f t="shared" si="46"/>
        <v>0</v>
      </c>
      <c r="CA31" s="1">
        <f t="shared" si="46"/>
        <v>0</v>
      </c>
      <c r="CB31" s="1">
        <f t="shared" si="46"/>
        <v>0</v>
      </c>
      <c r="CC31" s="1">
        <f t="shared" si="46"/>
        <v>0</v>
      </c>
      <c r="CD31" s="1">
        <f aca="true" t="shared" si="47" ref="CD31:DN31">CD29*$L31</f>
        <v>0</v>
      </c>
      <c r="CE31" s="1">
        <f t="shared" si="47"/>
        <v>0</v>
      </c>
      <c r="CF31" s="1">
        <f t="shared" si="47"/>
        <v>0</v>
      </c>
      <c r="CG31" s="1">
        <f t="shared" si="47"/>
        <v>0</v>
      </c>
      <c r="CH31" s="1">
        <f t="shared" si="47"/>
        <v>0</v>
      </c>
      <c r="CI31" s="1">
        <f t="shared" si="47"/>
        <v>0</v>
      </c>
      <c r="CJ31" s="1">
        <f t="shared" si="47"/>
        <v>0</v>
      </c>
      <c r="CK31" s="1">
        <f t="shared" si="47"/>
        <v>0</v>
      </c>
      <c r="CL31" s="1">
        <f t="shared" si="47"/>
        <v>0</v>
      </c>
      <c r="CM31" s="1">
        <f t="shared" si="47"/>
        <v>0</v>
      </c>
      <c r="CN31" s="1">
        <f t="shared" si="47"/>
        <v>0</v>
      </c>
      <c r="CO31" s="1">
        <f t="shared" si="47"/>
        <v>0</v>
      </c>
      <c r="CP31" s="1">
        <f t="shared" si="47"/>
        <v>0</v>
      </c>
      <c r="CQ31" s="1">
        <f t="shared" si="47"/>
        <v>0</v>
      </c>
      <c r="CR31" s="1">
        <f t="shared" si="47"/>
        <v>0</v>
      </c>
      <c r="CS31" s="1">
        <f t="shared" si="47"/>
        <v>0</v>
      </c>
      <c r="CT31" s="1">
        <f t="shared" si="47"/>
        <v>0</v>
      </c>
      <c r="CU31" s="1">
        <f t="shared" si="47"/>
        <v>0</v>
      </c>
      <c r="CV31" s="1">
        <f t="shared" si="47"/>
        <v>0</v>
      </c>
      <c r="CW31" s="1">
        <f t="shared" si="47"/>
        <v>0</v>
      </c>
      <c r="CX31" s="1">
        <f t="shared" si="47"/>
        <v>0</v>
      </c>
      <c r="CY31" s="1">
        <f t="shared" si="47"/>
        <v>0</v>
      </c>
      <c r="CZ31" s="1">
        <f t="shared" si="47"/>
        <v>0</v>
      </c>
      <c r="DA31" s="1">
        <f t="shared" si="47"/>
        <v>0</v>
      </c>
      <c r="DB31" s="1">
        <f t="shared" si="47"/>
        <v>0</v>
      </c>
      <c r="DC31" s="1">
        <f t="shared" si="47"/>
        <v>0</v>
      </c>
      <c r="DD31" s="1">
        <f t="shared" si="47"/>
        <v>0</v>
      </c>
      <c r="DE31" s="1">
        <f t="shared" si="47"/>
        <v>0</v>
      </c>
      <c r="DF31" s="1">
        <f t="shared" si="47"/>
        <v>0</v>
      </c>
      <c r="DG31" s="1">
        <f t="shared" si="47"/>
        <v>0</v>
      </c>
      <c r="DH31" s="1">
        <f t="shared" si="47"/>
        <v>0</v>
      </c>
      <c r="DI31" s="1">
        <f t="shared" si="47"/>
        <v>0</v>
      </c>
      <c r="DJ31" s="1">
        <f t="shared" si="47"/>
        <v>0</v>
      </c>
      <c r="DK31" s="1">
        <f t="shared" si="47"/>
        <v>0</v>
      </c>
      <c r="DL31" s="1">
        <f t="shared" si="47"/>
        <v>0</v>
      </c>
      <c r="DM31" s="1">
        <f t="shared" si="47"/>
        <v>0</v>
      </c>
      <c r="DN31" s="1">
        <f t="shared" si="47"/>
        <v>0</v>
      </c>
    </row>
    <row r="32" spans="7:118" ht="12.75" customHeight="1">
      <c r="G32" s="21"/>
      <c r="I32" s="22">
        <f ca="1" t="shared" si="0"/>
        <v>0.9939556893282023</v>
      </c>
      <c r="J32" s="80">
        <f t="shared" si="2"/>
        <v>9</v>
      </c>
      <c r="K32" s="80">
        <v>3</v>
      </c>
      <c r="L32" s="71">
        <f>I32/H35</f>
        <v>0.26660892053814084</v>
      </c>
      <c r="M32" s="41"/>
      <c r="N32" s="41"/>
      <c r="O32" s="41"/>
      <c r="P32" s="41"/>
      <c r="Q32" s="41"/>
      <c r="R32" s="42">
        <f>R29*$L32</f>
        <v>0.000358214472606528</v>
      </c>
      <c r="S32" s="42">
        <f>S29*$L32</f>
        <v>0.0028066353425834764</v>
      </c>
      <c r="T32" s="42">
        <f>T29*$L32</f>
        <v>0.005271973763833772</v>
      </c>
      <c r="U32" s="42">
        <f>U29*$L32</f>
        <v>0.012482030920818848</v>
      </c>
      <c r="V32" s="42">
        <f>V29*$L32</f>
        <v>0.015934980814670204</v>
      </c>
      <c r="W32" s="42">
        <f aca="true" t="shared" si="48" ref="W32:CC32">W29*$L32</f>
        <v>0.027937256610794152</v>
      </c>
      <c r="X32" s="42">
        <f t="shared" si="48"/>
        <v>0.032127961268013726</v>
      </c>
      <c r="Y32" s="42">
        <f t="shared" si="48"/>
        <v>0.037776381301683294</v>
      </c>
      <c r="Z32" s="42">
        <f t="shared" si="48"/>
        <v>0.035962920890330596</v>
      </c>
      <c r="AA32" s="42">
        <f t="shared" si="48"/>
        <v>0.0335076374315388</v>
      </c>
      <c r="AB32" s="42">
        <f t="shared" si="48"/>
        <v>0.027002396258925837</v>
      </c>
      <c r="AC32" s="42">
        <f t="shared" si="48"/>
        <v>0.017301347923216186</v>
      </c>
      <c r="AD32" s="42">
        <f t="shared" si="48"/>
        <v>0.010844411773399638</v>
      </c>
      <c r="AE32" s="42">
        <f t="shared" si="48"/>
        <v>0.004564462270567686</v>
      </c>
      <c r="AF32" s="42">
        <f t="shared" si="48"/>
        <v>0.0021158437201902695</v>
      </c>
      <c r="AG32" s="42">
        <f t="shared" si="48"/>
        <v>0.0006144657749678547</v>
      </c>
      <c r="AH32" s="1">
        <f t="shared" si="48"/>
        <v>0</v>
      </c>
      <c r="AI32" s="1">
        <f t="shared" si="48"/>
        <v>0</v>
      </c>
      <c r="AJ32" s="1">
        <f t="shared" si="48"/>
        <v>0</v>
      </c>
      <c r="AK32" s="1">
        <f t="shared" si="48"/>
        <v>0</v>
      </c>
      <c r="AL32" s="1">
        <f t="shared" si="48"/>
        <v>0</v>
      </c>
      <c r="AM32" s="1">
        <f t="shared" si="48"/>
        <v>0</v>
      </c>
      <c r="AN32" s="1">
        <f t="shared" si="48"/>
        <v>0</v>
      </c>
      <c r="AO32" s="1">
        <f t="shared" si="48"/>
        <v>0</v>
      </c>
      <c r="AP32" s="1">
        <f t="shared" si="48"/>
        <v>0</v>
      </c>
      <c r="AQ32" s="1">
        <f t="shared" si="48"/>
        <v>0</v>
      </c>
      <c r="AR32" s="1">
        <f t="shared" si="48"/>
        <v>0</v>
      </c>
      <c r="AS32" s="1">
        <f t="shared" si="48"/>
        <v>0</v>
      </c>
      <c r="AT32" s="1">
        <f t="shared" si="48"/>
        <v>0</v>
      </c>
      <c r="AU32" s="1">
        <f t="shared" si="48"/>
        <v>0</v>
      </c>
      <c r="AV32" s="1">
        <f t="shared" si="48"/>
        <v>0</v>
      </c>
      <c r="AW32" s="1">
        <f t="shared" si="48"/>
        <v>0</v>
      </c>
      <c r="AX32" s="1">
        <f t="shared" si="48"/>
        <v>0</v>
      </c>
      <c r="AY32" s="1">
        <f t="shared" si="48"/>
        <v>0</v>
      </c>
      <c r="AZ32" s="1">
        <f t="shared" si="48"/>
        <v>0</v>
      </c>
      <c r="BA32" s="1">
        <f t="shared" si="48"/>
        <v>0</v>
      </c>
      <c r="BB32" s="1">
        <f t="shared" si="48"/>
        <v>0</v>
      </c>
      <c r="BC32" s="1">
        <f t="shared" si="48"/>
        <v>0</v>
      </c>
      <c r="BD32" s="1">
        <f t="shared" si="48"/>
        <v>0</v>
      </c>
      <c r="BE32" s="1">
        <f t="shared" si="48"/>
        <v>0</v>
      </c>
      <c r="BF32" s="1">
        <f t="shared" si="48"/>
        <v>0</v>
      </c>
      <c r="BG32" s="1">
        <f t="shared" si="48"/>
        <v>0</v>
      </c>
      <c r="BH32" s="1">
        <f t="shared" si="48"/>
        <v>0</v>
      </c>
      <c r="BI32" s="1">
        <f t="shared" si="48"/>
        <v>0</v>
      </c>
      <c r="BJ32" s="1">
        <f t="shared" si="48"/>
        <v>0</v>
      </c>
      <c r="BK32" s="1">
        <f t="shared" si="48"/>
        <v>0</v>
      </c>
      <c r="BL32" s="1">
        <f t="shared" si="48"/>
        <v>0</v>
      </c>
      <c r="BM32" s="1">
        <f t="shared" si="48"/>
        <v>0</v>
      </c>
      <c r="BN32" s="1">
        <f t="shared" si="48"/>
        <v>0</v>
      </c>
      <c r="BO32" s="1">
        <f t="shared" si="48"/>
        <v>0</v>
      </c>
      <c r="BP32" s="1">
        <f t="shared" si="48"/>
        <v>0</v>
      </c>
      <c r="BQ32" s="1">
        <f t="shared" si="48"/>
        <v>0</v>
      </c>
      <c r="BR32" s="1">
        <f t="shared" si="48"/>
        <v>0</v>
      </c>
      <c r="BS32" s="1">
        <f t="shared" si="48"/>
        <v>0</v>
      </c>
      <c r="BT32" s="1">
        <f t="shared" si="48"/>
        <v>0</v>
      </c>
      <c r="BU32" s="1">
        <f t="shared" si="48"/>
        <v>0</v>
      </c>
      <c r="BV32" s="1">
        <f t="shared" si="48"/>
        <v>0</v>
      </c>
      <c r="BW32" s="1">
        <f t="shared" si="48"/>
        <v>0</v>
      </c>
      <c r="BX32" s="1">
        <f t="shared" si="48"/>
        <v>0</v>
      </c>
      <c r="BY32" s="1">
        <f t="shared" si="48"/>
        <v>0</v>
      </c>
      <c r="BZ32" s="1">
        <f t="shared" si="48"/>
        <v>0</v>
      </c>
      <c r="CA32" s="1">
        <f t="shared" si="48"/>
        <v>0</v>
      </c>
      <c r="CB32" s="1">
        <f t="shared" si="48"/>
        <v>0</v>
      </c>
      <c r="CC32" s="1">
        <f t="shared" si="48"/>
        <v>0</v>
      </c>
      <c r="CD32" s="1">
        <f aca="true" t="shared" si="49" ref="CD32:DN32">CD29*$L32</f>
        <v>0</v>
      </c>
      <c r="CE32" s="1">
        <f t="shared" si="49"/>
        <v>0</v>
      </c>
      <c r="CF32" s="1">
        <f t="shared" si="49"/>
        <v>0</v>
      </c>
      <c r="CG32" s="1">
        <f t="shared" si="49"/>
        <v>0</v>
      </c>
      <c r="CH32" s="1">
        <f t="shared" si="49"/>
        <v>0</v>
      </c>
      <c r="CI32" s="1">
        <f t="shared" si="49"/>
        <v>0</v>
      </c>
      <c r="CJ32" s="1">
        <f t="shared" si="49"/>
        <v>0</v>
      </c>
      <c r="CK32" s="1">
        <f t="shared" si="49"/>
        <v>0</v>
      </c>
      <c r="CL32" s="1">
        <f t="shared" si="49"/>
        <v>0</v>
      </c>
      <c r="CM32" s="1">
        <f t="shared" si="49"/>
        <v>0</v>
      </c>
      <c r="CN32" s="1">
        <f t="shared" si="49"/>
        <v>0</v>
      </c>
      <c r="CO32" s="1">
        <f t="shared" si="49"/>
        <v>0</v>
      </c>
      <c r="CP32" s="1">
        <f t="shared" si="49"/>
        <v>0</v>
      </c>
      <c r="CQ32" s="1">
        <f t="shared" si="49"/>
        <v>0</v>
      </c>
      <c r="CR32" s="1">
        <f t="shared" si="49"/>
        <v>0</v>
      </c>
      <c r="CS32" s="1">
        <f t="shared" si="49"/>
        <v>0</v>
      </c>
      <c r="CT32" s="1">
        <f t="shared" si="49"/>
        <v>0</v>
      </c>
      <c r="CU32" s="1">
        <f t="shared" si="49"/>
        <v>0</v>
      </c>
      <c r="CV32" s="1">
        <f t="shared" si="49"/>
        <v>0</v>
      </c>
      <c r="CW32" s="1">
        <f t="shared" si="49"/>
        <v>0</v>
      </c>
      <c r="CX32" s="1">
        <f t="shared" si="49"/>
        <v>0</v>
      </c>
      <c r="CY32" s="1">
        <f t="shared" si="49"/>
        <v>0</v>
      </c>
      <c r="CZ32" s="1">
        <f t="shared" si="49"/>
        <v>0</v>
      </c>
      <c r="DA32" s="1">
        <f t="shared" si="49"/>
        <v>0</v>
      </c>
      <c r="DB32" s="1">
        <f t="shared" si="49"/>
        <v>0</v>
      </c>
      <c r="DC32" s="1">
        <f t="shared" si="49"/>
        <v>0</v>
      </c>
      <c r="DD32" s="1">
        <f t="shared" si="49"/>
        <v>0</v>
      </c>
      <c r="DE32" s="1">
        <f t="shared" si="49"/>
        <v>0</v>
      </c>
      <c r="DF32" s="1">
        <f t="shared" si="49"/>
        <v>0</v>
      </c>
      <c r="DG32" s="1">
        <f t="shared" si="49"/>
        <v>0</v>
      </c>
      <c r="DH32" s="1">
        <f t="shared" si="49"/>
        <v>0</v>
      </c>
      <c r="DI32" s="1">
        <f t="shared" si="49"/>
        <v>0</v>
      </c>
      <c r="DJ32" s="1">
        <f t="shared" si="49"/>
        <v>0</v>
      </c>
      <c r="DK32" s="1">
        <f t="shared" si="49"/>
        <v>0</v>
      </c>
      <c r="DL32" s="1">
        <f t="shared" si="49"/>
        <v>0</v>
      </c>
      <c r="DM32" s="1">
        <f t="shared" si="49"/>
        <v>0</v>
      </c>
      <c r="DN32" s="1">
        <f t="shared" si="49"/>
        <v>0</v>
      </c>
    </row>
    <row r="33" spans="7:118" ht="12.75" customHeight="1">
      <c r="G33" s="21"/>
      <c r="I33" s="22">
        <f ca="1" t="shared" si="0"/>
        <v>0.893111931426672</v>
      </c>
      <c r="J33" s="80">
        <f t="shared" si="2"/>
        <v>4</v>
      </c>
      <c r="K33" s="80">
        <v>2</v>
      </c>
      <c r="L33" s="71">
        <f>I33/H35</f>
        <v>0.23955958048626358</v>
      </c>
      <c r="M33" s="41"/>
      <c r="N33" s="41"/>
      <c r="O33" s="41"/>
      <c r="P33" s="41"/>
      <c r="Q33" s="41"/>
      <c r="R33" s="42">
        <f>R29*$L33</f>
        <v>0.00032187110847047435</v>
      </c>
      <c r="S33" s="42">
        <f>S29*$L33</f>
        <v>0.002521882553254746</v>
      </c>
      <c r="T33" s="42">
        <f>T29*$L33</f>
        <v>0.004737095145388917</v>
      </c>
      <c r="U33" s="42">
        <f>U29*$L33</f>
        <v>0.01121564156582735</v>
      </c>
      <c r="V33" s="42">
        <f>V29*$L33</f>
        <v>0.014318265537829002</v>
      </c>
      <c r="W33" s="42">
        <f aca="true" t="shared" si="50" ref="W33:CC33">W29*$L33</f>
        <v>0.025102826492489766</v>
      </c>
      <c r="X33" s="42">
        <f t="shared" si="50"/>
        <v>0.028868354846150884</v>
      </c>
      <c r="Y33" s="42">
        <f t="shared" si="50"/>
        <v>0.033943703153870054</v>
      </c>
      <c r="Z33" s="42">
        <f t="shared" si="50"/>
        <v>0.03231423098731533</v>
      </c>
      <c r="AA33" s="42">
        <f t="shared" si="50"/>
        <v>0.030108053211358735</v>
      </c>
      <c r="AB33" s="42">
        <f t="shared" si="50"/>
        <v>0.024262814263136114</v>
      </c>
      <c r="AC33" s="42">
        <f t="shared" si="50"/>
        <v>0.015546005144788919</v>
      </c>
      <c r="AD33" s="42">
        <f t="shared" si="50"/>
        <v>0.009744170336882123</v>
      </c>
      <c r="AE33" s="42">
        <f t="shared" si="50"/>
        <v>0.004101365642512864</v>
      </c>
      <c r="AF33" s="42">
        <f t="shared" si="50"/>
        <v>0.001901176573387625</v>
      </c>
      <c r="AG33" s="42">
        <f t="shared" si="50"/>
        <v>0.000552123923600702</v>
      </c>
      <c r="AH33" s="1">
        <f t="shared" si="50"/>
        <v>0</v>
      </c>
      <c r="AI33" s="1">
        <f t="shared" si="50"/>
        <v>0</v>
      </c>
      <c r="AJ33" s="1">
        <f t="shared" si="50"/>
        <v>0</v>
      </c>
      <c r="AK33" s="1">
        <f t="shared" si="50"/>
        <v>0</v>
      </c>
      <c r="AL33" s="1">
        <f t="shared" si="50"/>
        <v>0</v>
      </c>
      <c r="AM33" s="1">
        <f t="shared" si="50"/>
        <v>0</v>
      </c>
      <c r="AN33" s="1">
        <f t="shared" si="50"/>
        <v>0</v>
      </c>
      <c r="AO33" s="1">
        <f t="shared" si="50"/>
        <v>0</v>
      </c>
      <c r="AP33" s="1">
        <f t="shared" si="50"/>
        <v>0</v>
      </c>
      <c r="AQ33" s="1">
        <f t="shared" si="50"/>
        <v>0</v>
      </c>
      <c r="AR33" s="1">
        <f t="shared" si="50"/>
        <v>0</v>
      </c>
      <c r="AS33" s="1">
        <f t="shared" si="50"/>
        <v>0</v>
      </c>
      <c r="AT33" s="1">
        <f t="shared" si="50"/>
        <v>0</v>
      </c>
      <c r="AU33" s="1">
        <f t="shared" si="50"/>
        <v>0</v>
      </c>
      <c r="AV33" s="1">
        <f t="shared" si="50"/>
        <v>0</v>
      </c>
      <c r="AW33" s="1">
        <f t="shared" si="50"/>
        <v>0</v>
      </c>
      <c r="AX33" s="1">
        <f t="shared" si="50"/>
        <v>0</v>
      </c>
      <c r="AY33" s="1">
        <f t="shared" si="50"/>
        <v>0</v>
      </c>
      <c r="AZ33" s="1">
        <f t="shared" si="50"/>
        <v>0</v>
      </c>
      <c r="BA33" s="1">
        <f t="shared" si="50"/>
        <v>0</v>
      </c>
      <c r="BB33" s="1">
        <f t="shared" si="50"/>
        <v>0</v>
      </c>
      <c r="BC33" s="1">
        <f t="shared" si="50"/>
        <v>0</v>
      </c>
      <c r="BD33" s="1">
        <f t="shared" si="50"/>
        <v>0</v>
      </c>
      <c r="BE33" s="1">
        <f t="shared" si="50"/>
        <v>0</v>
      </c>
      <c r="BF33" s="1">
        <f t="shared" si="50"/>
        <v>0</v>
      </c>
      <c r="BG33" s="1">
        <f t="shared" si="50"/>
        <v>0</v>
      </c>
      <c r="BH33" s="1">
        <f t="shared" si="50"/>
        <v>0</v>
      </c>
      <c r="BI33" s="1">
        <f t="shared" si="50"/>
        <v>0</v>
      </c>
      <c r="BJ33" s="1">
        <f t="shared" si="50"/>
        <v>0</v>
      </c>
      <c r="BK33" s="1">
        <f t="shared" si="50"/>
        <v>0</v>
      </c>
      <c r="BL33" s="1">
        <f t="shared" si="50"/>
        <v>0</v>
      </c>
      <c r="BM33" s="1">
        <f t="shared" si="50"/>
        <v>0</v>
      </c>
      <c r="BN33" s="1">
        <f t="shared" si="50"/>
        <v>0</v>
      </c>
      <c r="BO33" s="1">
        <f t="shared" si="50"/>
        <v>0</v>
      </c>
      <c r="BP33" s="1">
        <f t="shared" si="50"/>
        <v>0</v>
      </c>
      <c r="BQ33" s="1">
        <f t="shared" si="50"/>
        <v>0</v>
      </c>
      <c r="BR33" s="1">
        <f t="shared" si="50"/>
        <v>0</v>
      </c>
      <c r="BS33" s="1">
        <f t="shared" si="50"/>
        <v>0</v>
      </c>
      <c r="BT33" s="1">
        <f t="shared" si="50"/>
        <v>0</v>
      </c>
      <c r="BU33" s="1">
        <f t="shared" si="50"/>
        <v>0</v>
      </c>
      <c r="BV33" s="1">
        <f t="shared" si="50"/>
        <v>0</v>
      </c>
      <c r="BW33" s="1">
        <f t="shared" si="50"/>
        <v>0</v>
      </c>
      <c r="BX33" s="1">
        <f t="shared" si="50"/>
        <v>0</v>
      </c>
      <c r="BY33" s="1">
        <f t="shared" si="50"/>
        <v>0</v>
      </c>
      <c r="BZ33" s="1">
        <f t="shared" si="50"/>
        <v>0</v>
      </c>
      <c r="CA33" s="1">
        <f t="shared" si="50"/>
        <v>0</v>
      </c>
      <c r="CB33" s="1">
        <f t="shared" si="50"/>
        <v>0</v>
      </c>
      <c r="CC33" s="1">
        <f t="shared" si="50"/>
        <v>0</v>
      </c>
      <c r="CD33" s="1">
        <f aca="true" t="shared" si="51" ref="CD33:DN33">CD29*$L33</f>
        <v>0</v>
      </c>
      <c r="CE33" s="1">
        <f t="shared" si="51"/>
        <v>0</v>
      </c>
      <c r="CF33" s="1">
        <f t="shared" si="51"/>
        <v>0</v>
      </c>
      <c r="CG33" s="1">
        <f t="shared" si="51"/>
        <v>0</v>
      </c>
      <c r="CH33" s="1">
        <f t="shared" si="51"/>
        <v>0</v>
      </c>
      <c r="CI33" s="1">
        <f t="shared" si="51"/>
        <v>0</v>
      </c>
      <c r="CJ33" s="1">
        <f t="shared" si="51"/>
        <v>0</v>
      </c>
      <c r="CK33" s="1">
        <f t="shared" si="51"/>
        <v>0</v>
      </c>
      <c r="CL33" s="1">
        <f t="shared" si="51"/>
        <v>0</v>
      </c>
      <c r="CM33" s="1">
        <f t="shared" si="51"/>
        <v>0</v>
      </c>
      <c r="CN33" s="1">
        <f t="shared" si="51"/>
        <v>0</v>
      </c>
      <c r="CO33" s="1">
        <f t="shared" si="51"/>
        <v>0</v>
      </c>
      <c r="CP33" s="1">
        <f t="shared" si="51"/>
        <v>0</v>
      </c>
      <c r="CQ33" s="1">
        <f t="shared" si="51"/>
        <v>0</v>
      </c>
      <c r="CR33" s="1">
        <f t="shared" si="51"/>
        <v>0</v>
      </c>
      <c r="CS33" s="1">
        <f t="shared" si="51"/>
        <v>0</v>
      </c>
      <c r="CT33" s="1">
        <f t="shared" si="51"/>
        <v>0</v>
      </c>
      <c r="CU33" s="1">
        <f t="shared" si="51"/>
        <v>0</v>
      </c>
      <c r="CV33" s="1">
        <f t="shared" si="51"/>
        <v>0</v>
      </c>
      <c r="CW33" s="1">
        <f t="shared" si="51"/>
        <v>0</v>
      </c>
      <c r="CX33" s="1">
        <f t="shared" si="51"/>
        <v>0</v>
      </c>
      <c r="CY33" s="1">
        <f t="shared" si="51"/>
        <v>0</v>
      </c>
      <c r="CZ33" s="1">
        <f t="shared" si="51"/>
        <v>0</v>
      </c>
      <c r="DA33" s="1">
        <f t="shared" si="51"/>
        <v>0</v>
      </c>
      <c r="DB33" s="1">
        <f t="shared" si="51"/>
        <v>0</v>
      </c>
      <c r="DC33" s="1">
        <f t="shared" si="51"/>
        <v>0</v>
      </c>
      <c r="DD33" s="1">
        <f t="shared" si="51"/>
        <v>0</v>
      </c>
      <c r="DE33" s="1">
        <f t="shared" si="51"/>
        <v>0</v>
      </c>
      <c r="DF33" s="1">
        <f t="shared" si="51"/>
        <v>0</v>
      </c>
      <c r="DG33" s="1">
        <f t="shared" si="51"/>
        <v>0</v>
      </c>
      <c r="DH33" s="1">
        <f t="shared" si="51"/>
        <v>0</v>
      </c>
      <c r="DI33" s="1">
        <f t="shared" si="51"/>
        <v>0</v>
      </c>
      <c r="DJ33" s="1">
        <f t="shared" si="51"/>
        <v>0</v>
      </c>
      <c r="DK33" s="1">
        <f t="shared" si="51"/>
        <v>0</v>
      </c>
      <c r="DL33" s="1">
        <f t="shared" si="51"/>
        <v>0</v>
      </c>
      <c r="DM33" s="1">
        <f t="shared" si="51"/>
        <v>0</v>
      </c>
      <c r="DN33" s="1">
        <f t="shared" si="51"/>
        <v>0</v>
      </c>
    </row>
    <row r="34" spans="7:118" ht="12.75" customHeight="1">
      <c r="G34" s="21"/>
      <c r="I34" s="22">
        <f ca="1" t="shared" si="0"/>
        <v>0.45026369927164767</v>
      </c>
      <c r="J34" s="80">
        <f t="shared" si="2"/>
        <v>1</v>
      </c>
      <c r="K34" s="80">
        <v>1</v>
      </c>
      <c r="L34" s="71">
        <f>I34/H35</f>
        <v>0.12077431630927125</v>
      </c>
      <c r="M34" s="41"/>
      <c r="N34" s="41"/>
      <c r="O34" s="41"/>
      <c r="P34" s="41"/>
      <c r="Q34" s="41"/>
      <c r="R34" s="42">
        <f>R29*$L34</f>
        <v>0.00016227179470894865</v>
      </c>
      <c r="S34" s="42">
        <f>S29*$L34</f>
        <v>0.0012714108138083247</v>
      </c>
      <c r="T34" s="42">
        <f>T29*$L34</f>
        <v>0.002388213513794828</v>
      </c>
      <c r="U34" s="42">
        <f>U29*$L34</f>
        <v>0.005654382259866721</v>
      </c>
      <c r="V34" s="42">
        <f>V29*$L34</f>
        <v>0.0072185747176371235</v>
      </c>
      <c r="W34" s="42">
        <f aca="true" t="shared" si="52" ref="W34:CC34">W29*$L34</f>
        <v>0.012655627050718418</v>
      </c>
      <c r="X34" s="42">
        <f t="shared" si="52"/>
        <v>0.014554023731550283</v>
      </c>
      <c r="Y34" s="42">
        <f t="shared" si="52"/>
        <v>0.017112768076702232</v>
      </c>
      <c r="Z34" s="42">
        <f t="shared" si="52"/>
        <v>0.016291267277355498</v>
      </c>
      <c r="AA34" s="42">
        <f t="shared" si="52"/>
        <v>0.015179019493288499</v>
      </c>
      <c r="AB34" s="42">
        <f t="shared" si="52"/>
        <v>0.012232133644670183</v>
      </c>
      <c r="AC34" s="42">
        <f t="shared" si="52"/>
        <v>0.007837541453742672</v>
      </c>
      <c r="AD34" s="42">
        <f t="shared" si="52"/>
        <v>0.00491253786656844</v>
      </c>
      <c r="AE34" s="42">
        <f t="shared" si="52"/>
        <v>0.0020677095460067776</v>
      </c>
      <c r="AF34" s="42">
        <f t="shared" si="52"/>
        <v>0.0009584809773335681</v>
      </c>
      <c r="AG34" s="42">
        <f t="shared" si="52"/>
        <v>0.00027835409151875137</v>
      </c>
      <c r="AH34" s="1">
        <f t="shared" si="52"/>
        <v>0</v>
      </c>
      <c r="AI34" s="1">
        <f t="shared" si="52"/>
        <v>0</v>
      </c>
      <c r="AJ34" s="1">
        <f t="shared" si="52"/>
        <v>0</v>
      </c>
      <c r="AK34" s="1">
        <f t="shared" si="52"/>
        <v>0</v>
      </c>
      <c r="AL34" s="1">
        <f t="shared" si="52"/>
        <v>0</v>
      </c>
      <c r="AM34" s="1">
        <f t="shared" si="52"/>
        <v>0</v>
      </c>
      <c r="AN34" s="1">
        <f t="shared" si="52"/>
        <v>0</v>
      </c>
      <c r="AO34" s="1">
        <f t="shared" si="52"/>
        <v>0</v>
      </c>
      <c r="AP34" s="1">
        <f t="shared" si="52"/>
        <v>0</v>
      </c>
      <c r="AQ34" s="1">
        <f t="shared" si="52"/>
        <v>0</v>
      </c>
      <c r="AR34" s="1">
        <f t="shared" si="52"/>
        <v>0</v>
      </c>
      <c r="AS34" s="1">
        <f t="shared" si="52"/>
        <v>0</v>
      </c>
      <c r="AT34" s="1">
        <f t="shared" si="52"/>
        <v>0</v>
      </c>
      <c r="AU34" s="1">
        <f t="shared" si="52"/>
        <v>0</v>
      </c>
      <c r="AV34" s="1">
        <f t="shared" si="52"/>
        <v>0</v>
      </c>
      <c r="AW34" s="1">
        <f t="shared" si="52"/>
        <v>0</v>
      </c>
      <c r="AX34" s="1">
        <f t="shared" si="52"/>
        <v>0</v>
      </c>
      <c r="AY34" s="1">
        <f t="shared" si="52"/>
        <v>0</v>
      </c>
      <c r="AZ34" s="1">
        <f t="shared" si="52"/>
        <v>0</v>
      </c>
      <c r="BA34" s="1">
        <f t="shared" si="52"/>
        <v>0</v>
      </c>
      <c r="BB34" s="1">
        <f t="shared" si="52"/>
        <v>0</v>
      </c>
      <c r="BC34" s="1">
        <f t="shared" si="52"/>
        <v>0</v>
      </c>
      <c r="BD34" s="1">
        <f t="shared" si="52"/>
        <v>0</v>
      </c>
      <c r="BE34" s="1">
        <f t="shared" si="52"/>
        <v>0</v>
      </c>
      <c r="BF34" s="1">
        <f t="shared" si="52"/>
        <v>0</v>
      </c>
      <c r="BG34" s="1">
        <f t="shared" si="52"/>
        <v>0</v>
      </c>
      <c r="BH34" s="1">
        <f t="shared" si="52"/>
        <v>0</v>
      </c>
      <c r="BI34" s="1">
        <f t="shared" si="52"/>
        <v>0</v>
      </c>
      <c r="BJ34" s="1">
        <f t="shared" si="52"/>
        <v>0</v>
      </c>
      <c r="BK34" s="1">
        <f t="shared" si="52"/>
        <v>0</v>
      </c>
      <c r="BL34" s="1">
        <f t="shared" si="52"/>
        <v>0</v>
      </c>
      <c r="BM34" s="1">
        <f t="shared" si="52"/>
        <v>0</v>
      </c>
      <c r="BN34" s="1">
        <f t="shared" si="52"/>
        <v>0</v>
      </c>
      <c r="BO34" s="1">
        <f t="shared" si="52"/>
        <v>0</v>
      </c>
      <c r="BP34" s="1">
        <f t="shared" si="52"/>
        <v>0</v>
      </c>
      <c r="BQ34" s="1">
        <f t="shared" si="52"/>
        <v>0</v>
      </c>
      <c r="BR34" s="1">
        <f t="shared" si="52"/>
        <v>0</v>
      </c>
      <c r="BS34" s="1">
        <f t="shared" si="52"/>
        <v>0</v>
      </c>
      <c r="BT34" s="1">
        <f t="shared" si="52"/>
        <v>0</v>
      </c>
      <c r="BU34" s="1">
        <f t="shared" si="52"/>
        <v>0</v>
      </c>
      <c r="BV34" s="1">
        <f t="shared" si="52"/>
        <v>0</v>
      </c>
      <c r="BW34" s="1">
        <f t="shared" si="52"/>
        <v>0</v>
      </c>
      <c r="BX34" s="1">
        <f t="shared" si="52"/>
        <v>0</v>
      </c>
      <c r="BY34" s="1">
        <f t="shared" si="52"/>
        <v>0</v>
      </c>
      <c r="BZ34" s="1">
        <f t="shared" si="52"/>
        <v>0</v>
      </c>
      <c r="CA34" s="1">
        <f t="shared" si="52"/>
        <v>0</v>
      </c>
      <c r="CB34" s="1">
        <f t="shared" si="52"/>
        <v>0</v>
      </c>
      <c r="CC34" s="1">
        <f t="shared" si="52"/>
        <v>0</v>
      </c>
      <c r="CD34" s="1">
        <f aca="true" t="shared" si="53" ref="CD34:DN34">CD29*$L34</f>
        <v>0</v>
      </c>
      <c r="CE34" s="1">
        <f t="shared" si="53"/>
        <v>0</v>
      </c>
      <c r="CF34" s="1">
        <f t="shared" si="53"/>
        <v>0</v>
      </c>
      <c r="CG34" s="1">
        <f t="shared" si="53"/>
        <v>0</v>
      </c>
      <c r="CH34" s="1">
        <f t="shared" si="53"/>
        <v>0</v>
      </c>
      <c r="CI34" s="1">
        <f t="shared" si="53"/>
        <v>0</v>
      </c>
      <c r="CJ34" s="1">
        <f t="shared" si="53"/>
        <v>0</v>
      </c>
      <c r="CK34" s="1">
        <f t="shared" si="53"/>
        <v>0</v>
      </c>
      <c r="CL34" s="1">
        <f t="shared" si="53"/>
        <v>0</v>
      </c>
      <c r="CM34" s="1">
        <f t="shared" si="53"/>
        <v>0</v>
      </c>
      <c r="CN34" s="1">
        <f t="shared" si="53"/>
        <v>0</v>
      </c>
      <c r="CO34" s="1">
        <f t="shared" si="53"/>
        <v>0</v>
      </c>
      <c r="CP34" s="1">
        <f t="shared" si="53"/>
        <v>0</v>
      </c>
      <c r="CQ34" s="1">
        <f t="shared" si="53"/>
        <v>0</v>
      </c>
      <c r="CR34" s="1">
        <f t="shared" si="53"/>
        <v>0</v>
      </c>
      <c r="CS34" s="1">
        <f t="shared" si="53"/>
        <v>0</v>
      </c>
      <c r="CT34" s="1">
        <f t="shared" si="53"/>
        <v>0</v>
      </c>
      <c r="CU34" s="1">
        <f t="shared" si="53"/>
        <v>0</v>
      </c>
      <c r="CV34" s="1">
        <f t="shared" si="53"/>
        <v>0</v>
      </c>
      <c r="CW34" s="1">
        <f t="shared" si="53"/>
        <v>0</v>
      </c>
      <c r="CX34" s="1">
        <f t="shared" si="53"/>
        <v>0</v>
      </c>
      <c r="CY34" s="1">
        <f t="shared" si="53"/>
        <v>0</v>
      </c>
      <c r="CZ34" s="1">
        <f t="shared" si="53"/>
        <v>0</v>
      </c>
      <c r="DA34" s="1">
        <f t="shared" si="53"/>
        <v>0</v>
      </c>
      <c r="DB34" s="1">
        <f t="shared" si="53"/>
        <v>0</v>
      </c>
      <c r="DC34" s="1">
        <f t="shared" si="53"/>
        <v>0</v>
      </c>
      <c r="DD34" s="1">
        <f t="shared" si="53"/>
        <v>0</v>
      </c>
      <c r="DE34" s="1">
        <f t="shared" si="53"/>
        <v>0</v>
      </c>
      <c r="DF34" s="1">
        <f t="shared" si="53"/>
        <v>0</v>
      </c>
      <c r="DG34" s="1">
        <f t="shared" si="53"/>
        <v>0</v>
      </c>
      <c r="DH34" s="1">
        <f t="shared" si="53"/>
        <v>0</v>
      </c>
      <c r="DI34" s="1">
        <f t="shared" si="53"/>
        <v>0</v>
      </c>
      <c r="DJ34" s="1">
        <f t="shared" si="53"/>
        <v>0</v>
      </c>
      <c r="DK34" s="1">
        <f t="shared" si="53"/>
        <v>0</v>
      </c>
      <c r="DL34" s="1">
        <f t="shared" si="53"/>
        <v>0</v>
      </c>
      <c r="DM34" s="1">
        <f t="shared" si="53"/>
        <v>0</v>
      </c>
      <c r="DN34" s="1">
        <f t="shared" si="53"/>
        <v>0</v>
      </c>
    </row>
    <row r="35" spans="7:118" ht="12.75" customHeight="1" thickBot="1">
      <c r="G35" s="23">
        <f>SUM(L30:L35)</f>
        <v>0.9999999999999999</v>
      </c>
      <c r="H35" s="24">
        <f>SUM(I30:I35)</f>
        <v>3.7281411564246887</v>
      </c>
      <c r="I35" s="24">
        <f ca="1" t="shared" si="0"/>
        <v>0.4289797019550279</v>
      </c>
      <c r="J35" s="81">
        <f t="shared" si="2"/>
        <v>0</v>
      </c>
      <c r="K35" s="81">
        <v>0</v>
      </c>
      <c r="L35" s="72">
        <f>I35/H35</f>
        <v>0.11506530572635887</v>
      </c>
      <c r="M35" s="41"/>
      <c r="N35" s="41"/>
      <c r="O35" s="41"/>
      <c r="P35" s="41"/>
      <c r="Q35" s="41"/>
      <c r="R35" s="42">
        <f>R29*$L35</f>
        <v>0.00015460119534965047</v>
      </c>
      <c r="S35" s="42">
        <f>S29*$L35</f>
        <v>0.0012113111335694082</v>
      </c>
      <c r="T35" s="42">
        <f>T29*$L35</f>
        <v>0.0022753224899318145</v>
      </c>
      <c r="U35" s="42">
        <f>U29*$L35</f>
        <v>0.005387099205423687</v>
      </c>
      <c r="V35" s="42">
        <f>V29*$L35</f>
        <v>0.006877352173673357</v>
      </c>
      <c r="W35" s="42">
        <f aca="true" t="shared" si="54" ref="W35:CC35">W29*$L35</f>
        <v>0.012057394653517944</v>
      </c>
      <c r="X35" s="42">
        <f t="shared" si="54"/>
        <v>0.013866053987266166</v>
      </c>
      <c r="Y35" s="42">
        <f t="shared" si="54"/>
        <v>0.016303846303941855</v>
      </c>
      <c r="Z35" s="42">
        <f t="shared" si="54"/>
        <v>0.015521177906223723</v>
      </c>
      <c r="AA35" s="42">
        <f t="shared" si="54"/>
        <v>0.01446150615457904</v>
      </c>
      <c r="AB35" s="42">
        <f t="shared" si="54"/>
        <v>0.01165391981110812</v>
      </c>
      <c r="AC35" s="42">
        <f t="shared" si="54"/>
        <v>0.0074670603078270765</v>
      </c>
      <c r="AD35" s="42">
        <f t="shared" si="54"/>
        <v>0.00468032184973437</v>
      </c>
      <c r="AE35" s="42">
        <f t="shared" si="54"/>
        <v>0.001969968767658563</v>
      </c>
      <c r="AF35" s="42">
        <f t="shared" si="54"/>
        <v>0.0009131735128797412</v>
      </c>
      <c r="AG35" s="42">
        <f t="shared" si="54"/>
        <v>0.00026519627367436647</v>
      </c>
      <c r="AH35" s="1">
        <f t="shared" si="54"/>
        <v>0</v>
      </c>
      <c r="AI35" s="1">
        <f t="shared" si="54"/>
        <v>0</v>
      </c>
      <c r="AJ35" s="1">
        <f t="shared" si="54"/>
        <v>0</v>
      </c>
      <c r="AK35" s="1">
        <f t="shared" si="54"/>
        <v>0</v>
      </c>
      <c r="AL35" s="1">
        <f t="shared" si="54"/>
        <v>0</v>
      </c>
      <c r="AM35" s="1">
        <f t="shared" si="54"/>
        <v>0</v>
      </c>
      <c r="AN35" s="1">
        <f t="shared" si="54"/>
        <v>0</v>
      </c>
      <c r="AO35" s="1">
        <f t="shared" si="54"/>
        <v>0</v>
      </c>
      <c r="AP35" s="1">
        <f t="shared" si="54"/>
        <v>0</v>
      </c>
      <c r="AQ35" s="1">
        <f t="shared" si="54"/>
        <v>0</v>
      </c>
      <c r="AR35" s="1">
        <f t="shared" si="54"/>
        <v>0</v>
      </c>
      <c r="AS35" s="1">
        <f t="shared" si="54"/>
        <v>0</v>
      </c>
      <c r="AT35" s="1">
        <f t="shared" si="54"/>
        <v>0</v>
      </c>
      <c r="AU35" s="1">
        <f t="shared" si="54"/>
        <v>0</v>
      </c>
      <c r="AV35" s="1">
        <f t="shared" si="54"/>
        <v>0</v>
      </c>
      <c r="AW35" s="1">
        <f t="shared" si="54"/>
        <v>0</v>
      </c>
      <c r="AX35" s="1">
        <f t="shared" si="54"/>
        <v>0</v>
      </c>
      <c r="AY35" s="1">
        <f t="shared" si="54"/>
        <v>0</v>
      </c>
      <c r="AZ35" s="1">
        <f t="shared" si="54"/>
        <v>0</v>
      </c>
      <c r="BA35" s="1">
        <f t="shared" si="54"/>
        <v>0</v>
      </c>
      <c r="BB35" s="1">
        <f t="shared" si="54"/>
        <v>0</v>
      </c>
      <c r="BC35" s="1">
        <f t="shared" si="54"/>
        <v>0</v>
      </c>
      <c r="BD35" s="1">
        <f t="shared" si="54"/>
        <v>0</v>
      </c>
      <c r="BE35" s="1">
        <f t="shared" si="54"/>
        <v>0</v>
      </c>
      <c r="BF35" s="1">
        <f t="shared" si="54"/>
        <v>0</v>
      </c>
      <c r="BG35" s="1">
        <f t="shared" si="54"/>
        <v>0</v>
      </c>
      <c r="BH35" s="1">
        <f t="shared" si="54"/>
        <v>0</v>
      </c>
      <c r="BI35" s="1">
        <f t="shared" si="54"/>
        <v>0</v>
      </c>
      <c r="BJ35" s="1">
        <f t="shared" si="54"/>
        <v>0</v>
      </c>
      <c r="BK35" s="1">
        <f t="shared" si="54"/>
        <v>0</v>
      </c>
      <c r="BL35" s="1">
        <f t="shared" si="54"/>
        <v>0</v>
      </c>
      <c r="BM35" s="1">
        <f t="shared" si="54"/>
        <v>0</v>
      </c>
      <c r="BN35" s="1">
        <f t="shared" si="54"/>
        <v>0</v>
      </c>
      <c r="BO35" s="1">
        <f t="shared" si="54"/>
        <v>0</v>
      </c>
      <c r="BP35" s="1">
        <f t="shared" si="54"/>
        <v>0</v>
      </c>
      <c r="BQ35" s="1">
        <f t="shared" si="54"/>
        <v>0</v>
      </c>
      <c r="BR35" s="1">
        <f t="shared" si="54"/>
        <v>0</v>
      </c>
      <c r="BS35" s="1">
        <f t="shared" si="54"/>
        <v>0</v>
      </c>
      <c r="BT35" s="1">
        <f t="shared" si="54"/>
        <v>0</v>
      </c>
      <c r="BU35" s="1">
        <f t="shared" si="54"/>
        <v>0</v>
      </c>
      <c r="BV35" s="1">
        <f t="shared" si="54"/>
        <v>0</v>
      </c>
      <c r="BW35" s="1">
        <f t="shared" si="54"/>
        <v>0</v>
      </c>
      <c r="BX35" s="1">
        <f t="shared" si="54"/>
        <v>0</v>
      </c>
      <c r="BY35" s="1">
        <f t="shared" si="54"/>
        <v>0</v>
      </c>
      <c r="BZ35" s="1">
        <f t="shared" si="54"/>
        <v>0</v>
      </c>
      <c r="CA35" s="1">
        <f t="shared" si="54"/>
        <v>0</v>
      </c>
      <c r="CB35" s="1">
        <f t="shared" si="54"/>
        <v>0</v>
      </c>
      <c r="CC35" s="1">
        <f t="shared" si="54"/>
        <v>0</v>
      </c>
      <c r="CD35" s="1">
        <f aca="true" t="shared" si="55" ref="CD35:DN35">CD29*$L35</f>
        <v>0</v>
      </c>
      <c r="CE35" s="1">
        <f t="shared" si="55"/>
        <v>0</v>
      </c>
      <c r="CF35" s="1">
        <f t="shared" si="55"/>
        <v>0</v>
      </c>
      <c r="CG35" s="1">
        <f t="shared" si="55"/>
        <v>0</v>
      </c>
      <c r="CH35" s="1">
        <f t="shared" si="55"/>
        <v>0</v>
      </c>
      <c r="CI35" s="1">
        <f t="shared" si="55"/>
        <v>0</v>
      </c>
      <c r="CJ35" s="1">
        <f t="shared" si="55"/>
        <v>0</v>
      </c>
      <c r="CK35" s="1">
        <f t="shared" si="55"/>
        <v>0</v>
      </c>
      <c r="CL35" s="1">
        <f t="shared" si="55"/>
        <v>0</v>
      </c>
      <c r="CM35" s="1">
        <f t="shared" si="55"/>
        <v>0</v>
      </c>
      <c r="CN35" s="1">
        <f t="shared" si="55"/>
        <v>0</v>
      </c>
      <c r="CO35" s="1">
        <f t="shared" si="55"/>
        <v>0</v>
      </c>
      <c r="CP35" s="1">
        <f t="shared" si="55"/>
        <v>0</v>
      </c>
      <c r="CQ35" s="1">
        <f t="shared" si="55"/>
        <v>0</v>
      </c>
      <c r="CR35" s="1">
        <f t="shared" si="55"/>
        <v>0</v>
      </c>
      <c r="CS35" s="1">
        <f t="shared" si="55"/>
        <v>0</v>
      </c>
      <c r="CT35" s="1">
        <f t="shared" si="55"/>
        <v>0</v>
      </c>
      <c r="CU35" s="1">
        <f t="shared" si="55"/>
        <v>0</v>
      </c>
      <c r="CV35" s="1">
        <f t="shared" si="55"/>
        <v>0</v>
      </c>
      <c r="CW35" s="1">
        <f t="shared" si="55"/>
        <v>0</v>
      </c>
      <c r="CX35" s="1">
        <f t="shared" si="55"/>
        <v>0</v>
      </c>
      <c r="CY35" s="1">
        <f t="shared" si="55"/>
        <v>0</v>
      </c>
      <c r="CZ35" s="1">
        <f t="shared" si="55"/>
        <v>0</v>
      </c>
      <c r="DA35" s="1">
        <f t="shared" si="55"/>
        <v>0</v>
      </c>
      <c r="DB35" s="1">
        <f t="shared" si="55"/>
        <v>0</v>
      </c>
      <c r="DC35" s="1">
        <f t="shared" si="55"/>
        <v>0</v>
      </c>
      <c r="DD35" s="1">
        <f t="shared" si="55"/>
        <v>0</v>
      </c>
      <c r="DE35" s="1">
        <f t="shared" si="55"/>
        <v>0</v>
      </c>
      <c r="DF35" s="1">
        <f t="shared" si="55"/>
        <v>0</v>
      </c>
      <c r="DG35" s="1">
        <f t="shared" si="55"/>
        <v>0</v>
      </c>
      <c r="DH35" s="1">
        <f t="shared" si="55"/>
        <v>0</v>
      </c>
      <c r="DI35" s="1">
        <f t="shared" si="55"/>
        <v>0</v>
      </c>
      <c r="DJ35" s="1">
        <f t="shared" si="55"/>
        <v>0</v>
      </c>
      <c r="DK35" s="1">
        <f t="shared" si="55"/>
        <v>0</v>
      </c>
      <c r="DL35" s="1">
        <f t="shared" si="55"/>
        <v>0</v>
      </c>
      <c r="DM35" s="1">
        <f t="shared" si="55"/>
        <v>0</v>
      </c>
      <c r="DN35" s="1">
        <f t="shared" si="55"/>
        <v>0</v>
      </c>
    </row>
    <row r="36" spans="1:118" ht="12.75" customHeight="1" thickBot="1">
      <c r="A36" s="2">
        <f>A29+1</f>
        <v>4</v>
      </c>
      <c r="B36" s="48">
        <f>SQRT(D36)</f>
        <v>3.0880647569687376</v>
      </c>
      <c r="C36" s="13">
        <f>C29+E36</f>
        <v>10.026522808144868</v>
      </c>
      <c r="D36" s="14">
        <f>D29+F36</f>
        <v>9.53614394323239</v>
      </c>
      <c r="E36" s="36">
        <f>SUMPRODUCT(K30:K35,L30:L35)</f>
        <v>2.564859642837848</v>
      </c>
      <c r="F36" s="14">
        <f>SUMPRODUCT(J30:J35,L30:L35)-SUMPRODUCT(L30:L35,K30:K35)^2</f>
        <v>2.2264050323146343</v>
      </c>
      <c r="G36" s="25"/>
      <c r="H36" s="26"/>
      <c r="I36" s="26"/>
      <c r="J36" s="27"/>
      <c r="K36" s="27"/>
      <c r="L36" s="73"/>
      <c r="R36" s="40">
        <f>R35</f>
        <v>0.00015460119534965047</v>
      </c>
      <c r="S36" s="40">
        <f>S35+R34</f>
        <v>0.0013735829282783569</v>
      </c>
      <c r="T36" s="40">
        <f>T35+S34+R33</f>
        <v>0.0038686044122106136</v>
      </c>
      <c r="U36" s="40">
        <f>U35+T34+S33+R32</f>
        <v>0.010655409745079789</v>
      </c>
      <c r="V36" s="40">
        <f>V35+U34+T33+S32+R31</f>
        <v>0.020243172451657396</v>
      </c>
      <c r="W36" s="40">
        <f aca="true" t="shared" si="56" ref="W36:AW36">W35+V34+U33+T32+S31+R30</f>
        <v>0.037256514004194</v>
      </c>
      <c r="X36" s="40">
        <f t="shared" si="56"/>
        <v>0.057192112869970245</v>
      </c>
      <c r="Y36" s="40">
        <f t="shared" si="56"/>
        <v>0.08037283406174547</v>
      </c>
      <c r="Z36" s="40">
        <f t="shared" si="56"/>
        <v>0.10313474707277732</v>
      </c>
      <c r="AA36" s="40">
        <f t="shared" si="56"/>
        <v>0.11786356674711974</v>
      </c>
      <c r="AB36" s="40">
        <f t="shared" si="56"/>
        <v>0.1259198392219022</v>
      </c>
      <c r="AC36" s="40">
        <f t="shared" si="56"/>
        <v>0.11950418074795764</v>
      </c>
      <c r="AD36" s="40">
        <f t="shared" si="56"/>
        <v>0.1059947099798173</v>
      </c>
      <c r="AE36" s="40">
        <f t="shared" si="56"/>
        <v>0.0830819689572409</v>
      </c>
      <c r="AF36" s="40">
        <f t="shared" si="56"/>
        <v>0.05940544152132868</v>
      </c>
      <c r="AG36" s="40">
        <f t="shared" si="56"/>
        <v>0.03775730782090352</v>
      </c>
      <c r="AH36" s="40">
        <f t="shared" si="56"/>
        <v>0.02046316096234295</v>
      </c>
      <c r="AI36" s="40">
        <f t="shared" si="56"/>
        <v>0.010221754544687905</v>
      </c>
      <c r="AJ36" s="40">
        <f t="shared" si="56"/>
        <v>0.0038850152610957634</v>
      </c>
      <c r="AK36" s="40">
        <f t="shared" si="56"/>
        <v>0.001344548133372742</v>
      </c>
      <c r="AL36" s="40">
        <f t="shared" si="56"/>
        <v>0.0003069273609678814</v>
      </c>
      <c r="AM36" s="43">
        <f t="shared" si="56"/>
        <v>0</v>
      </c>
      <c r="AN36" s="43">
        <f t="shared" si="56"/>
        <v>0</v>
      </c>
      <c r="AO36" s="43">
        <f t="shared" si="56"/>
        <v>0</v>
      </c>
      <c r="AP36" s="43">
        <f t="shared" si="56"/>
        <v>0</v>
      </c>
      <c r="AQ36" s="43">
        <f t="shared" si="56"/>
        <v>0</v>
      </c>
      <c r="AR36" s="43">
        <f t="shared" si="56"/>
        <v>0</v>
      </c>
      <c r="AS36" s="43">
        <f t="shared" si="56"/>
        <v>0</v>
      </c>
      <c r="AT36" s="43">
        <f t="shared" si="56"/>
        <v>0</v>
      </c>
      <c r="AU36" s="43">
        <f t="shared" si="56"/>
        <v>0</v>
      </c>
      <c r="AV36" s="43">
        <f t="shared" si="56"/>
        <v>0</v>
      </c>
      <c r="AW36" s="43">
        <f t="shared" si="56"/>
        <v>0</v>
      </c>
      <c r="AX36" s="43">
        <f aca="true" t="shared" si="57" ref="AX36:CC36">AX35+AW34+AV33+AU32+AT31+AS30</f>
        <v>0</v>
      </c>
      <c r="AY36" s="43">
        <f t="shared" si="57"/>
        <v>0</v>
      </c>
      <c r="AZ36" s="43">
        <f t="shared" si="57"/>
        <v>0</v>
      </c>
      <c r="BA36" s="43">
        <f t="shared" si="57"/>
        <v>0</v>
      </c>
      <c r="BB36" s="43">
        <f t="shared" si="57"/>
        <v>0</v>
      </c>
      <c r="BC36" s="43">
        <f t="shared" si="57"/>
        <v>0</v>
      </c>
      <c r="BD36" s="43">
        <f t="shared" si="57"/>
        <v>0</v>
      </c>
      <c r="BE36" s="43">
        <f t="shared" si="57"/>
        <v>0</v>
      </c>
      <c r="BF36" s="43">
        <f t="shared" si="57"/>
        <v>0</v>
      </c>
      <c r="BG36" s="43">
        <f t="shared" si="57"/>
        <v>0</v>
      </c>
      <c r="BH36" s="43">
        <f t="shared" si="57"/>
        <v>0</v>
      </c>
      <c r="BI36" s="43">
        <f t="shared" si="57"/>
        <v>0</v>
      </c>
      <c r="BJ36" s="43">
        <f t="shared" si="57"/>
        <v>0</v>
      </c>
      <c r="BK36" s="43">
        <f t="shared" si="57"/>
        <v>0</v>
      </c>
      <c r="BL36" s="43">
        <f t="shared" si="57"/>
        <v>0</v>
      </c>
      <c r="BM36" s="43">
        <f t="shared" si="57"/>
        <v>0</v>
      </c>
      <c r="BN36" s="43">
        <f t="shared" si="57"/>
        <v>0</v>
      </c>
      <c r="BO36" s="43">
        <f t="shared" si="57"/>
        <v>0</v>
      </c>
      <c r="BP36" s="43">
        <f t="shared" si="57"/>
        <v>0</v>
      </c>
      <c r="BQ36" s="43">
        <f t="shared" si="57"/>
        <v>0</v>
      </c>
      <c r="BR36" s="43">
        <f t="shared" si="57"/>
        <v>0</v>
      </c>
      <c r="BS36" s="43">
        <f t="shared" si="57"/>
        <v>0</v>
      </c>
      <c r="BT36" s="43">
        <f t="shared" si="57"/>
        <v>0</v>
      </c>
      <c r="BU36" s="43">
        <f t="shared" si="57"/>
        <v>0</v>
      </c>
      <c r="BV36" s="43">
        <f t="shared" si="57"/>
        <v>0</v>
      </c>
      <c r="BW36" s="43">
        <f t="shared" si="57"/>
        <v>0</v>
      </c>
      <c r="BX36" s="43">
        <f t="shared" si="57"/>
        <v>0</v>
      </c>
      <c r="BY36" s="43">
        <f t="shared" si="57"/>
        <v>0</v>
      </c>
      <c r="BZ36" s="43">
        <f t="shared" si="57"/>
        <v>0</v>
      </c>
      <c r="CA36" s="43">
        <f t="shared" si="57"/>
        <v>0</v>
      </c>
      <c r="CB36" s="43">
        <f t="shared" si="57"/>
        <v>0</v>
      </c>
      <c r="CC36" s="43">
        <f t="shared" si="57"/>
        <v>0</v>
      </c>
      <c r="CD36" s="43">
        <f aca="true" t="shared" si="58" ref="CD36:DI36">CD35+CC34+CB33+CA32+BZ31+BY30</f>
        <v>0</v>
      </c>
      <c r="CE36" s="43">
        <f t="shared" si="58"/>
        <v>0</v>
      </c>
      <c r="CF36" s="43">
        <f t="shared" si="58"/>
        <v>0</v>
      </c>
      <c r="CG36" s="43">
        <f t="shared" si="58"/>
        <v>0</v>
      </c>
      <c r="CH36" s="43">
        <f t="shared" si="58"/>
        <v>0</v>
      </c>
      <c r="CI36" s="43">
        <f t="shared" si="58"/>
        <v>0</v>
      </c>
      <c r="CJ36" s="43">
        <f t="shared" si="58"/>
        <v>0</v>
      </c>
      <c r="CK36" s="43">
        <f t="shared" si="58"/>
        <v>0</v>
      </c>
      <c r="CL36" s="43">
        <f t="shared" si="58"/>
        <v>0</v>
      </c>
      <c r="CM36" s="43">
        <f t="shared" si="58"/>
        <v>0</v>
      </c>
      <c r="CN36" s="43">
        <f t="shared" si="58"/>
        <v>0</v>
      </c>
      <c r="CO36" s="43">
        <f t="shared" si="58"/>
        <v>0</v>
      </c>
      <c r="CP36" s="43">
        <f t="shared" si="58"/>
        <v>0</v>
      </c>
      <c r="CQ36" s="43">
        <f t="shared" si="58"/>
        <v>0</v>
      </c>
      <c r="CR36" s="43">
        <f t="shared" si="58"/>
        <v>0</v>
      </c>
      <c r="CS36" s="43">
        <f t="shared" si="58"/>
        <v>0</v>
      </c>
      <c r="CT36" s="43">
        <f t="shared" si="58"/>
        <v>0</v>
      </c>
      <c r="CU36" s="43">
        <f t="shared" si="58"/>
        <v>0</v>
      </c>
      <c r="CV36" s="43">
        <f t="shared" si="58"/>
        <v>0</v>
      </c>
      <c r="CW36" s="43">
        <f t="shared" si="58"/>
        <v>0</v>
      </c>
      <c r="CX36" s="43">
        <f t="shared" si="58"/>
        <v>0</v>
      </c>
      <c r="CY36" s="43">
        <f t="shared" si="58"/>
        <v>0</v>
      </c>
      <c r="CZ36" s="43">
        <f t="shared" si="58"/>
        <v>0</v>
      </c>
      <c r="DA36" s="43">
        <f t="shared" si="58"/>
        <v>0</v>
      </c>
      <c r="DB36" s="43">
        <f t="shared" si="58"/>
        <v>0</v>
      </c>
      <c r="DC36" s="43">
        <f t="shared" si="58"/>
        <v>0</v>
      </c>
      <c r="DD36" s="43">
        <f t="shared" si="58"/>
        <v>0</v>
      </c>
      <c r="DE36" s="43">
        <f t="shared" si="58"/>
        <v>0</v>
      </c>
      <c r="DF36" s="43">
        <f t="shared" si="58"/>
        <v>0</v>
      </c>
      <c r="DG36" s="43">
        <f t="shared" si="58"/>
        <v>0</v>
      </c>
      <c r="DH36" s="43">
        <f t="shared" si="58"/>
        <v>0</v>
      </c>
      <c r="DI36" s="43">
        <f t="shared" si="58"/>
        <v>0</v>
      </c>
      <c r="DJ36" s="43">
        <f>DJ35+DI34+DH33+DG32+DF31+DE30</f>
        <v>0</v>
      </c>
      <c r="DK36" s="43">
        <f>DK35+DJ34+DI33+DH32+DG31+DF30</f>
        <v>0</v>
      </c>
      <c r="DL36" s="43">
        <f>DL35+DK34+DJ33+DI32+DH31+DG30</f>
        <v>0</v>
      </c>
      <c r="DM36" s="43">
        <f>DM35+DL34+DK33+DJ32+DI31+DH30</f>
        <v>0</v>
      </c>
      <c r="DN36" s="43">
        <f>DN35+DM34+DL33+DK32+DJ31+DI30</f>
        <v>0</v>
      </c>
    </row>
    <row r="37" spans="2:118" ht="12.75" customHeight="1">
      <c r="B37" s="12"/>
      <c r="C37" s="12"/>
      <c r="D37" s="12"/>
      <c r="E37" s="12"/>
      <c r="F37" s="12"/>
      <c r="G37" s="18"/>
      <c r="H37" s="19"/>
      <c r="I37" s="20">
        <f ca="1" t="shared" si="0"/>
        <v>0.3533100832901015</v>
      </c>
      <c r="J37" s="79">
        <f t="shared" si="2"/>
        <v>25</v>
      </c>
      <c r="K37" s="79">
        <v>5</v>
      </c>
      <c r="L37" s="70">
        <f>I37/H42</f>
        <v>0.11698584625709345</v>
      </c>
      <c r="M37" s="41"/>
      <c r="N37" s="41"/>
      <c r="O37" s="41"/>
      <c r="P37" s="41"/>
      <c r="Q37" s="41"/>
      <c r="R37" s="1">
        <f>R36*$L37</f>
        <v>1.808615167033708E-05</v>
      </c>
      <c r="S37" s="1">
        <f>S36*$L37</f>
        <v>0.00016068976126894008</v>
      </c>
      <c r="T37" s="1">
        <f>T36*$L37</f>
        <v>0.0004525719609963842</v>
      </c>
      <c r="U37" s="1">
        <f>U36*$L37</f>
        <v>0.0012465321262442395</v>
      </c>
      <c r="V37" s="1">
        <f>V36*$L37</f>
        <v>0.0023681646601854214</v>
      </c>
      <c r="W37" s="1">
        <f aca="true" t="shared" si="59" ref="W37:AW37">W36*$L37</f>
        <v>0.004358484819369888</v>
      </c>
      <c r="X37" s="1">
        <f t="shared" si="59"/>
        <v>0.006690667723324674</v>
      </c>
      <c r="Y37" s="1">
        <f t="shared" si="59"/>
        <v>0.009402484008794239</v>
      </c>
      <c r="Z37" s="1">
        <f t="shared" si="59"/>
        <v>0.012065305664820147</v>
      </c>
      <c r="AA37" s="1">
        <f t="shared" si="59"/>
        <v>0.013788369098791222</v>
      </c>
      <c r="AB37" s="1">
        <f t="shared" si="59"/>
        <v>0.014730838951931375</v>
      </c>
      <c r="AC37" s="1">
        <f t="shared" si="59"/>
        <v>0.01398029771606048</v>
      </c>
      <c r="AD37" s="1">
        <f t="shared" si="59"/>
        <v>0.012399880845764115</v>
      </c>
      <c r="AE37" s="1">
        <f t="shared" si="59"/>
        <v>0.009719414447168395</v>
      </c>
      <c r="AF37" s="1">
        <f t="shared" si="59"/>
        <v>0.006949595848648912</v>
      </c>
      <c r="AG37" s="1">
        <f t="shared" si="59"/>
        <v>0.004417070607817972</v>
      </c>
      <c r="AH37" s="1">
        <f t="shared" si="59"/>
        <v>0.002393900202274809</v>
      </c>
      <c r="AI37" s="1">
        <f t="shared" si="59"/>
        <v>0.0011958006056426056</v>
      </c>
      <c r="AJ37" s="1">
        <f t="shared" si="59"/>
        <v>0.0004544917980410107</v>
      </c>
      <c r="AK37" s="1">
        <f t="shared" si="59"/>
        <v>0.00015729310121600557</v>
      </c>
      <c r="AL37" s="1">
        <f t="shared" si="59"/>
        <v>3.5906157062284E-05</v>
      </c>
      <c r="AM37" s="1">
        <f t="shared" si="59"/>
        <v>0</v>
      </c>
      <c r="AN37" s="1">
        <f t="shared" si="59"/>
        <v>0</v>
      </c>
      <c r="AO37" s="1">
        <f t="shared" si="59"/>
        <v>0</v>
      </c>
      <c r="AP37" s="1">
        <f t="shared" si="59"/>
        <v>0</v>
      </c>
      <c r="AQ37" s="1">
        <f t="shared" si="59"/>
        <v>0</v>
      </c>
      <c r="AR37" s="1">
        <f t="shared" si="59"/>
        <v>0</v>
      </c>
      <c r="AS37" s="1">
        <f t="shared" si="59"/>
        <v>0</v>
      </c>
      <c r="AT37" s="1">
        <f t="shared" si="59"/>
        <v>0</v>
      </c>
      <c r="AU37" s="1">
        <f t="shared" si="59"/>
        <v>0</v>
      </c>
      <c r="AV37" s="1">
        <f t="shared" si="59"/>
        <v>0</v>
      </c>
      <c r="AW37" s="1">
        <f t="shared" si="59"/>
        <v>0</v>
      </c>
      <c r="AX37" s="1">
        <f aca="true" t="shared" si="60" ref="AX37:CC37">AX36*$L37</f>
        <v>0</v>
      </c>
      <c r="AY37" s="1">
        <f t="shared" si="60"/>
        <v>0</v>
      </c>
      <c r="AZ37" s="1">
        <f t="shared" si="60"/>
        <v>0</v>
      </c>
      <c r="BA37" s="1">
        <f t="shared" si="60"/>
        <v>0</v>
      </c>
      <c r="BB37" s="1">
        <f t="shared" si="60"/>
        <v>0</v>
      </c>
      <c r="BC37" s="1">
        <f t="shared" si="60"/>
        <v>0</v>
      </c>
      <c r="BD37" s="1">
        <f t="shared" si="60"/>
        <v>0</v>
      </c>
      <c r="BE37" s="1">
        <f t="shared" si="60"/>
        <v>0</v>
      </c>
      <c r="BF37" s="1">
        <f t="shared" si="60"/>
        <v>0</v>
      </c>
      <c r="BG37" s="1">
        <f t="shared" si="60"/>
        <v>0</v>
      </c>
      <c r="BH37" s="1">
        <f t="shared" si="60"/>
        <v>0</v>
      </c>
      <c r="BI37" s="1">
        <f t="shared" si="60"/>
        <v>0</v>
      </c>
      <c r="BJ37" s="1">
        <f t="shared" si="60"/>
        <v>0</v>
      </c>
      <c r="BK37" s="1">
        <f t="shared" si="60"/>
        <v>0</v>
      </c>
      <c r="BL37" s="1">
        <f t="shared" si="60"/>
        <v>0</v>
      </c>
      <c r="BM37" s="1">
        <f t="shared" si="60"/>
        <v>0</v>
      </c>
      <c r="BN37" s="1">
        <f t="shared" si="60"/>
        <v>0</v>
      </c>
      <c r="BO37" s="1">
        <f t="shared" si="60"/>
        <v>0</v>
      </c>
      <c r="BP37" s="1">
        <f t="shared" si="60"/>
        <v>0</v>
      </c>
      <c r="BQ37" s="1">
        <f t="shared" si="60"/>
        <v>0</v>
      </c>
      <c r="BR37" s="1">
        <f t="shared" si="60"/>
        <v>0</v>
      </c>
      <c r="BS37" s="1">
        <f t="shared" si="60"/>
        <v>0</v>
      </c>
      <c r="BT37" s="1">
        <f t="shared" si="60"/>
        <v>0</v>
      </c>
      <c r="BU37" s="1">
        <f t="shared" si="60"/>
        <v>0</v>
      </c>
      <c r="BV37" s="1">
        <f t="shared" si="60"/>
        <v>0</v>
      </c>
      <c r="BW37" s="1">
        <f t="shared" si="60"/>
        <v>0</v>
      </c>
      <c r="BX37" s="1">
        <f t="shared" si="60"/>
        <v>0</v>
      </c>
      <c r="BY37" s="1">
        <f t="shared" si="60"/>
        <v>0</v>
      </c>
      <c r="BZ37" s="1">
        <f t="shared" si="60"/>
        <v>0</v>
      </c>
      <c r="CA37" s="1">
        <f t="shared" si="60"/>
        <v>0</v>
      </c>
      <c r="CB37" s="1">
        <f t="shared" si="60"/>
        <v>0</v>
      </c>
      <c r="CC37" s="1">
        <f t="shared" si="60"/>
        <v>0</v>
      </c>
      <c r="CD37" s="1">
        <f aca="true" t="shared" si="61" ref="CD37:DI37">CD36*$L37</f>
        <v>0</v>
      </c>
      <c r="CE37" s="1">
        <f t="shared" si="61"/>
        <v>0</v>
      </c>
      <c r="CF37" s="1">
        <f t="shared" si="61"/>
        <v>0</v>
      </c>
      <c r="CG37" s="1">
        <f t="shared" si="61"/>
        <v>0</v>
      </c>
      <c r="CH37" s="1">
        <f t="shared" si="61"/>
        <v>0</v>
      </c>
      <c r="CI37" s="1">
        <f t="shared" si="61"/>
        <v>0</v>
      </c>
      <c r="CJ37" s="1">
        <f t="shared" si="61"/>
        <v>0</v>
      </c>
      <c r="CK37" s="1">
        <f t="shared" si="61"/>
        <v>0</v>
      </c>
      <c r="CL37" s="1">
        <f t="shared" si="61"/>
        <v>0</v>
      </c>
      <c r="CM37" s="1">
        <f t="shared" si="61"/>
        <v>0</v>
      </c>
      <c r="CN37" s="1">
        <f t="shared" si="61"/>
        <v>0</v>
      </c>
      <c r="CO37" s="1">
        <f t="shared" si="61"/>
        <v>0</v>
      </c>
      <c r="CP37" s="1">
        <f t="shared" si="61"/>
        <v>0</v>
      </c>
      <c r="CQ37" s="1">
        <f t="shared" si="61"/>
        <v>0</v>
      </c>
      <c r="CR37" s="1">
        <f t="shared" si="61"/>
        <v>0</v>
      </c>
      <c r="CS37" s="1">
        <f t="shared" si="61"/>
        <v>0</v>
      </c>
      <c r="CT37" s="1">
        <f t="shared" si="61"/>
        <v>0</v>
      </c>
      <c r="CU37" s="1">
        <f t="shared" si="61"/>
        <v>0</v>
      </c>
      <c r="CV37" s="1">
        <f t="shared" si="61"/>
        <v>0</v>
      </c>
      <c r="CW37" s="1">
        <f t="shared" si="61"/>
        <v>0</v>
      </c>
      <c r="CX37" s="1">
        <f t="shared" si="61"/>
        <v>0</v>
      </c>
      <c r="CY37" s="1">
        <f t="shared" si="61"/>
        <v>0</v>
      </c>
      <c r="CZ37" s="1">
        <f t="shared" si="61"/>
        <v>0</v>
      </c>
      <c r="DA37" s="1">
        <f t="shared" si="61"/>
        <v>0</v>
      </c>
      <c r="DB37" s="1">
        <f t="shared" si="61"/>
        <v>0</v>
      </c>
      <c r="DC37" s="1">
        <f t="shared" si="61"/>
        <v>0</v>
      </c>
      <c r="DD37" s="1">
        <f t="shared" si="61"/>
        <v>0</v>
      </c>
      <c r="DE37" s="1">
        <f t="shared" si="61"/>
        <v>0</v>
      </c>
      <c r="DF37" s="1">
        <f t="shared" si="61"/>
        <v>0</v>
      </c>
      <c r="DG37" s="1">
        <f t="shared" si="61"/>
        <v>0</v>
      </c>
      <c r="DH37" s="1">
        <f t="shared" si="61"/>
        <v>0</v>
      </c>
      <c r="DI37" s="1">
        <f t="shared" si="61"/>
        <v>0</v>
      </c>
      <c r="DJ37" s="1">
        <f>DJ36*$L37</f>
        <v>0</v>
      </c>
      <c r="DK37" s="1">
        <f>DK36*$L37</f>
        <v>0</v>
      </c>
      <c r="DL37" s="1">
        <f>DL36*$L37</f>
        <v>0</v>
      </c>
      <c r="DM37" s="1">
        <f>DM36*$L37</f>
        <v>0</v>
      </c>
      <c r="DN37" s="1">
        <f>DN36*$L37</f>
        <v>0</v>
      </c>
    </row>
    <row r="38" spans="7:118" ht="12.75" customHeight="1">
      <c r="G38" s="21"/>
      <c r="I38" s="22">
        <f ca="1" t="shared" si="0"/>
        <v>0.6337064983247906</v>
      </c>
      <c r="J38" s="80">
        <f t="shared" si="2"/>
        <v>16</v>
      </c>
      <c r="K38" s="80">
        <v>4</v>
      </c>
      <c r="L38" s="71">
        <f>I38/H42</f>
        <v>0.20982897033332987</v>
      </c>
      <c r="M38" s="41"/>
      <c r="N38" s="41"/>
      <c r="O38" s="41"/>
      <c r="P38" s="41"/>
      <c r="Q38" s="41"/>
      <c r="R38" s="1">
        <f>R36*$L38</f>
        <v>3.243980963251914E-05</v>
      </c>
      <c r="S38" s="1">
        <f>S36*$L38</f>
        <v>0.0002882174915080877</v>
      </c>
      <c r="T38" s="1">
        <f>T36*$L38</f>
        <v>0.0008117452804411298</v>
      </c>
      <c r="U38" s="1">
        <f>U36*$L38</f>
        <v>0.002235813655289821</v>
      </c>
      <c r="V38" s="1">
        <f>V36*$L38</f>
        <v>0.0042476040318113</v>
      </c>
      <c r="W38" s="1">
        <f aca="true" t="shared" si="62" ref="W38:CC38">W36*$L38</f>
        <v>0.007817495971709311</v>
      </c>
      <c r="X38" s="1">
        <f t="shared" si="62"/>
        <v>0.01200056215469344</v>
      </c>
      <c r="Y38" s="1">
        <f t="shared" si="62"/>
        <v>0.016864549013947634</v>
      </c>
      <c r="Z38" s="1">
        <f t="shared" si="62"/>
        <v>0.021640657783869272</v>
      </c>
      <c r="AA38" s="1">
        <f t="shared" si="62"/>
        <v>0.024731190850361833</v>
      </c>
      <c r="AB38" s="1">
        <f t="shared" si="62"/>
        <v>0.026421630208470184</v>
      </c>
      <c r="AC38" s="1">
        <f t="shared" si="62"/>
        <v>0.025075439196872093</v>
      </c>
      <c r="AD38" s="1">
        <f t="shared" si="62"/>
        <v>0.022240760855844987</v>
      </c>
      <c r="AE38" s="1">
        <f t="shared" si="62"/>
        <v>0.017433003999563535</v>
      </c>
      <c r="AF38" s="1">
        <f t="shared" si="62"/>
        <v>0.012464982626617237</v>
      </c>
      <c r="AG38" s="1">
        <f t="shared" si="62"/>
        <v>0.00792257702261877</v>
      </c>
      <c r="AH38" s="1">
        <f t="shared" si="62"/>
        <v>0.004293763994493612</v>
      </c>
      <c r="AI38" s="1">
        <f t="shared" si="62"/>
        <v>0.0021448202311118983</v>
      </c>
      <c r="AJ38" s="1">
        <f t="shared" si="62"/>
        <v>0.0008151887519649968</v>
      </c>
      <c r="AK38" s="1">
        <f t="shared" si="62"/>
        <v>0.00028212515038920314</v>
      </c>
      <c r="AL38" s="1">
        <f t="shared" si="62"/>
        <v>6.440225211901682E-05</v>
      </c>
      <c r="AM38" s="1">
        <f t="shared" si="62"/>
        <v>0</v>
      </c>
      <c r="AN38" s="1">
        <f t="shared" si="62"/>
        <v>0</v>
      </c>
      <c r="AO38" s="1">
        <f t="shared" si="62"/>
        <v>0</v>
      </c>
      <c r="AP38" s="1">
        <f t="shared" si="62"/>
        <v>0</v>
      </c>
      <c r="AQ38" s="1">
        <f t="shared" si="62"/>
        <v>0</v>
      </c>
      <c r="AR38" s="1">
        <f t="shared" si="62"/>
        <v>0</v>
      </c>
      <c r="AS38" s="1">
        <f t="shared" si="62"/>
        <v>0</v>
      </c>
      <c r="AT38" s="1">
        <f t="shared" si="62"/>
        <v>0</v>
      </c>
      <c r="AU38" s="1">
        <f t="shared" si="62"/>
        <v>0</v>
      </c>
      <c r="AV38" s="1">
        <f t="shared" si="62"/>
        <v>0</v>
      </c>
      <c r="AW38" s="1">
        <f t="shared" si="62"/>
        <v>0</v>
      </c>
      <c r="AX38" s="1">
        <f t="shared" si="62"/>
        <v>0</v>
      </c>
      <c r="AY38" s="1">
        <f t="shared" si="62"/>
        <v>0</v>
      </c>
      <c r="AZ38" s="1">
        <f t="shared" si="62"/>
        <v>0</v>
      </c>
      <c r="BA38" s="1">
        <f t="shared" si="62"/>
        <v>0</v>
      </c>
      <c r="BB38" s="1">
        <f t="shared" si="62"/>
        <v>0</v>
      </c>
      <c r="BC38" s="1">
        <f t="shared" si="62"/>
        <v>0</v>
      </c>
      <c r="BD38" s="1">
        <f t="shared" si="62"/>
        <v>0</v>
      </c>
      <c r="BE38" s="1">
        <f t="shared" si="62"/>
        <v>0</v>
      </c>
      <c r="BF38" s="1">
        <f t="shared" si="62"/>
        <v>0</v>
      </c>
      <c r="BG38" s="1">
        <f t="shared" si="62"/>
        <v>0</v>
      </c>
      <c r="BH38" s="1">
        <f t="shared" si="62"/>
        <v>0</v>
      </c>
      <c r="BI38" s="1">
        <f t="shared" si="62"/>
        <v>0</v>
      </c>
      <c r="BJ38" s="1">
        <f t="shared" si="62"/>
        <v>0</v>
      </c>
      <c r="BK38" s="1">
        <f t="shared" si="62"/>
        <v>0</v>
      </c>
      <c r="BL38" s="1">
        <f t="shared" si="62"/>
        <v>0</v>
      </c>
      <c r="BM38" s="1">
        <f t="shared" si="62"/>
        <v>0</v>
      </c>
      <c r="BN38" s="1">
        <f t="shared" si="62"/>
        <v>0</v>
      </c>
      <c r="BO38" s="1">
        <f t="shared" si="62"/>
        <v>0</v>
      </c>
      <c r="BP38" s="1">
        <f t="shared" si="62"/>
        <v>0</v>
      </c>
      <c r="BQ38" s="1">
        <f t="shared" si="62"/>
        <v>0</v>
      </c>
      <c r="BR38" s="1">
        <f t="shared" si="62"/>
        <v>0</v>
      </c>
      <c r="BS38" s="1">
        <f t="shared" si="62"/>
        <v>0</v>
      </c>
      <c r="BT38" s="1">
        <f t="shared" si="62"/>
        <v>0</v>
      </c>
      <c r="BU38" s="1">
        <f t="shared" si="62"/>
        <v>0</v>
      </c>
      <c r="BV38" s="1">
        <f t="shared" si="62"/>
        <v>0</v>
      </c>
      <c r="BW38" s="1">
        <f t="shared" si="62"/>
        <v>0</v>
      </c>
      <c r="BX38" s="1">
        <f t="shared" si="62"/>
        <v>0</v>
      </c>
      <c r="BY38" s="1">
        <f t="shared" si="62"/>
        <v>0</v>
      </c>
      <c r="BZ38" s="1">
        <f t="shared" si="62"/>
        <v>0</v>
      </c>
      <c r="CA38" s="1">
        <f t="shared" si="62"/>
        <v>0</v>
      </c>
      <c r="CB38" s="1">
        <f t="shared" si="62"/>
        <v>0</v>
      </c>
      <c r="CC38" s="1">
        <f t="shared" si="62"/>
        <v>0</v>
      </c>
      <c r="CD38" s="1">
        <f aca="true" t="shared" si="63" ref="CD38:DN38">CD36*$L38</f>
        <v>0</v>
      </c>
      <c r="CE38" s="1">
        <f t="shared" si="63"/>
        <v>0</v>
      </c>
      <c r="CF38" s="1">
        <f t="shared" si="63"/>
        <v>0</v>
      </c>
      <c r="CG38" s="1">
        <f t="shared" si="63"/>
        <v>0</v>
      </c>
      <c r="CH38" s="1">
        <f t="shared" si="63"/>
        <v>0</v>
      </c>
      <c r="CI38" s="1">
        <f t="shared" si="63"/>
        <v>0</v>
      </c>
      <c r="CJ38" s="1">
        <f t="shared" si="63"/>
        <v>0</v>
      </c>
      <c r="CK38" s="1">
        <f t="shared" si="63"/>
        <v>0</v>
      </c>
      <c r="CL38" s="1">
        <f t="shared" si="63"/>
        <v>0</v>
      </c>
      <c r="CM38" s="1">
        <f t="shared" si="63"/>
        <v>0</v>
      </c>
      <c r="CN38" s="1">
        <f t="shared" si="63"/>
        <v>0</v>
      </c>
      <c r="CO38" s="1">
        <f t="shared" si="63"/>
        <v>0</v>
      </c>
      <c r="CP38" s="1">
        <f t="shared" si="63"/>
        <v>0</v>
      </c>
      <c r="CQ38" s="1">
        <f t="shared" si="63"/>
        <v>0</v>
      </c>
      <c r="CR38" s="1">
        <f t="shared" si="63"/>
        <v>0</v>
      </c>
      <c r="CS38" s="1">
        <f t="shared" si="63"/>
        <v>0</v>
      </c>
      <c r="CT38" s="1">
        <f t="shared" si="63"/>
        <v>0</v>
      </c>
      <c r="CU38" s="1">
        <f t="shared" si="63"/>
        <v>0</v>
      </c>
      <c r="CV38" s="1">
        <f t="shared" si="63"/>
        <v>0</v>
      </c>
      <c r="CW38" s="1">
        <f t="shared" si="63"/>
        <v>0</v>
      </c>
      <c r="CX38" s="1">
        <f t="shared" si="63"/>
        <v>0</v>
      </c>
      <c r="CY38" s="1">
        <f t="shared" si="63"/>
        <v>0</v>
      </c>
      <c r="CZ38" s="1">
        <f t="shared" si="63"/>
        <v>0</v>
      </c>
      <c r="DA38" s="1">
        <f t="shared" si="63"/>
        <v>0</v>
      </c>
      <c r="DB38" s="1">
        <f t="shared" si="63"/>
        <v>0</v>
      </c>
      <c r="DC38" s="1">
        <f t="shared" si="63"/>
        <v>0</v>
      </c>
      <c r="DD38" s="1">
        <f t="shared" si="63"/>
        <v>0</v>
      </c>
      <c r="DE38" s="1">
        <f t="shared" si="63"/>
        <v>0</v>
      </c>
      <c r="DF38" s="1">
        <f t="shared" si="63"/>
        <v>0</v>
      </c>
      <c r="DG38" s="1">
        <f t="shared" si="63"/>
        <v>0</v>
      </c>
      <c r="DH38" s="1">
        <f t="shared" si="63"/>
        <v>0</v>
      </c>
      <c r="DI38" s="1">
        <f t="shared" si="63"/>
        <v>0</v>
      </c>
      <c r="DJ38" s="1">
        <f t="shared" si="63"/>
        <v>0</v>
      </c>
      <c r="DK38" s="1">
        <f t="shared" si="63"/>
        <v>0</v>
      </c>
      <c r="DL38" s="1">
        <f t="shared" si="63"/>
        <v>0</v>
      </c>
      <c r="DM38" s="1">
        <f t="shared" si="63"/>
        <v>0</v>
      </c>
      <c r="DN38" s="1">
        <f t="shared" si="63"/>
        <v>0</v>
      </c>
    </row>
    <row r="39" spans="7:118" ht="12.75" customHeight="1">
      <c r="G39" s="21"/>
      <c r="I39" s="22">
        <f ca="1" t="shared" si="0"/>
        <v>0.922254087627105</v>
      </c>
      <c r="J39" s="80">
        <f t="shared" si="2"/>
        <v>9</v>
      </c>
      <c r="K39" s="80">
        <v>3</v>
      </c>
      <c r="L39" s="71">
        <f>I39/H42</f>
        <v>0.30537106074193726</v>
      </c>
      <c r="M39" s="41"/>
      <c r="N39" s="41"/>
      <c r="O39" s="41"/>
      <c r="P39" s="41"/>
      <c r="Q39" s="41"/>
      <c r="R39" s="1">
        <f>R36*$L39</f>
        <v>4.7210731015894224E-05</v>
      </c>
      <c r="S39" s="1">
        <f>S36*$L39</f>
        <v>0.0004194524758253782</v>
      </c>
      <c r="T39" s="1">
        <f>T36*$L39</f>
        <v>0.0011813598329476938</v>
      </c>
      <c r="U39" s="1">
        <f>U36*$L39</f>
        <v>0.0032538537764949904</v>
      </c>
      <c r="V39" s="1">
        <f>V36*$L39</f>
        <v>0.006181679044344582</v>
      </c>
      <c r="W39" s="1">
        <f aca="true" t="shared" si="64" ref="W39:CC39">W36*$L39</f>
        <v>0.01137706120100756</v>
      </c>
      <c r="X39" s="1">
        <f t="shared" si="64"/>
        <v>0.017464816173175416</v>
      </c>
      <c r="Y39" s="1">
        <f t="shared" si="64"/>
        <v>0.02454353759227092</v>
      </c>
      <c r="Z39" s="1">
        <f t="shared" si="64"/>
        <v>0.031494367112965424</v>
      </c>
      <c r="AA39" s="1">
        <f t="shared" si="64"/>
        <v>0.03599212240039608</v>
      </c>
      <c r="AB39" s="1">
        <f t="shared" si="64"/>
        <v>0.03845227487164647</v>
      </c>
      <c r="AC39" s="1">
        <f t="shared" si="64"/>
        <v>0.03649311843810002</v>
      </c>
      <c r="AD39" s="1">
        <f t="shared" si="64"/>
        <v>0.032367717019570814</v>
      </c>
      <c r="AE39" s="1">
        <f t="shared" si="64"/>
        <v>0.025370828989001358</v>
      </c>
      <c r="AF39" s="1">
        <f t="shared" si="64"/>
        <v>0.01814070269121126</v>
      </c>
      <c r="AG39" s="1">
        <f t="shared" si="64"/>
        <v>0.011529989140029152</v>
      </c>
      <c r="AH39" s="1">
        <f t="shared" si="64"/>
        <v>0.0062488571692036685</v>
      </c>
      <c r="AI39" s="1">
        <f t="shared" si="64"/>
        <v>0.0031214280279550635</v>
      </c>
      <c r="AJ39" s="1">
        <f t="shared" si="64"/>
        <v>0.0011863712312794276</v>
      </c>
      <c r="AK39" s="1">
        <f t="shared" si="64"/>
        <v>0.000410586089706626</v>
      </c>
      <c r="AL39" s="1">
        <f t="shared" si="64"/>
        <v>9.372673378948542E-05</v>
      </c>
      <c r="AM39" s="1">
        <f t="shared" si="64"/>
        <v>0</v>
      </c>
      <c r="AN39" s="1">
        <f t="shared" si="64"/>
        <v>0</v>
      </c>
      <c r="AO39" s="1">
        <f t="shared" si="64"/>
        <v>0</v>
      </c>
      <c r="AP39" s="1">
        <f t="shared" si="64"/>
        <v>0</v>
      </c>
      <c r="AQ39" s="1">
        <f t="shared" si="64"/>
        <v>0</v>
      </c>
      <c r="AR39" s="1">
        <f t="shared" si="64"/>
        <v>0</v>
      </c>
      <c r="AS39" s="1">
        <f t="shared" si="64"/>
        <v>0</v>
      </c>
      <c r="AT39" s="1">
        <f t="shared" si="64"/>
        <v>0</v>
      </c>
      <c r="AU39" s="1">
        <f t="shared" si="64"/>
        <v>0</v>
      </c>
      <c r="AV39" s="1">
        <f t="shared" si="64"/>
        <v>0</v>
      </c>
      <c r="AW39" s="1">
        <f t="shared" si="64"/>
        <v>0</v>
      </c>
      <c r="AX39" s="1">
        <f t="shared" si="64"/>
        <v>0</v>
      </c>
      <c r="AY39" s="1">
        <f t="shared" si="64"/>
        <v>0</v>
      </c>
      <c r="AZ39" s="1">
        <f t="shared" si="64"/>
        <v>0</v>
      </c>
      <c r="BA39" s="1">
        <f t="shared" si="64"/>
        <v>0</v>
      </c>
      <c r="BB39" s="1">
        <f t="shared" si="64"/>
        <v>0</v>
      </c>
      <c r="BC39" s="1">
        <f t="shared" si="64"/>
        <v>0</v>
      </c>
      <c r="BD39" s="1">
        <f t="shared" si="64"/>
        <v>0</v>
      </c>
      <c r="BE39" s="1">
        <f t="shared" si="64"/>
        <v>0</v>
      </c>
      <c r="BF39" s="1">
        <f t="shared" si="64"/>
        <v>0</v>
      </c>
      <c r="BG39" s="1">
        <f t="shared" si="64"/>
        <v>0</v>
      </c>
      <c r="BH39" s="1">
        <f t="shared" si="64"/>
        <v>0</v>
      </c>
      <c r="BI39" s="1">
        <f t="shared" si="64"/>
        <v>0</v>
      </c>
      <c r="BJ39" s="1">
        <f t="shared" si="64"/>
        <v>0</v>
      </c>
      <c r="BK39" s="1">
        <f t="shared" si="64"/>
        <v>0</v>
      </c>
      <c r="BL39" s="1">
        <f t="shared" si="64"/>
        <v>0</v>
      </c>
      <c r="BM39" s="1">
        <f t="shared" si="64"/>
        <v>0</v>
      </c>
      <c r="BN39" s="1">
        <f t="shared" si="64"/>
        <v>0</v>
      </c>
      <c r="BO39" s="1">
        <f t="shared" si="64"/>
        <v>0</v>
      </c>
      <c r="BP39" s="1">
        <f t="shared" si="64"/>
        <v>0</v>
      </c>
      <c r="BQ39" s="1">
        <f t="shared" si="64"/>
        <v>0</v>
      </c>
      <c r="BR39" s="1">
        <f t="shared" si="64"/>
        <v>0</v>
      </c>
      <c r="BS39" s="1">
        <f t="shared" si="64"/>
        <v>0</v>
      </c>
      <c r="BT39" s="1">
        <f t="shared" si="64"/>
        <v>0</v>
      </c>
      <c r="BU39" s="1">
        <f t="shared" si="64"/>
        <v>0</v>
      </c>
      <c r="BV39" s="1">
        <f t="shared" si="64"/>
        <v>0</v>
      </c>
      <c r="BW39" s="1">
        <f t="shared" si="64"/>
        <v>0</v>
      </c>
      <c r="BX39" s="1">
        <f t="shared" si="64"/>
        <v>0</v>
      </c>
      <c r="BY39" s="1">
        <f t="shared" si="64"/>
        <v>0</v>
      </c>
      <c r="BZ39" s="1">
        <f t="shared" si="64"/>
        <v>0</v>
      </c>
      <c r="CA39" s="1">
        <f t="shared" si="64"/>
        <v>0</v>
      </c>
      <c r="CB39" s="1">
        <f t="shared" si="64"/>
        <v>0</v>
      </c>
      <c r="CC39" s="1">
        <f t="shared" si="64"/>
        <v>0</v>
      </c>
      <c r="CD39" s="1">
        <f aca="true" t="shared" si="65" ref="CD39:DN39">CD36*$L39</f>
        <v>0</v>
      </c>
      <c r="CE39" s="1">
        <f t="shared" si="65"/>
        <v>0</v>
      </c>
      <c r="CF39" s="1">
        <f t="shared" si="65"/>
        <v>0</v>
      </c>
      <c r="CG39" s="1">
        <f t="shared" si="65"/>
        <v>0</v>
      </c>
      <c r="CH39" s="1">
        <f t="shared" si="65"/>
        <v>0</v>
      </c>
      <c r="CI39" s="1">
        <f t="shared" si="65"/>
        <v>0</v>
      </c>
      <c r="CJ39" s="1">
        <f t="shared" si="65"/>
        <v>0</v>
      </c>
      <c r="CK39" s="1">
        <f t="shared" si="65"/>
        <v>0</v>
      </c>
      <c r="CL39" s="1">
        <f t="shared" si="65"/>
        <v>0</v>
      </c>
      <c r="CM39" s="1">
        <f t="shared" si="65"/>
        <v>0</v>
      </c>
      <c r="CN39" s="1">
        <f t="shared" si="65"/>
        <v>0</v>
      </c>
      <c r="CO39" s="1">
        <f t="shared" si="65"/>
        <v>0</v>
      </c>
      <c r="CP39" s="1">
        <f t="shared" si="65"/>
        <v>0</v>
      </c>
      <c r="CQ39" s="1">
        <f t="shared" si="65"/>
        <v>0</v>
      </c>
      <c r="CR39" s="1">
        <f t="shared" si="65"/>
        <v>0</v>
      </c>
      <c r="CS39" s="1">
        <f t="shared" si="65"/>
        <v>0</v>
      </c>
      <c r="CT39" s="1">
        <f t="shared" si="65"/>
        <v>0</v>
      </c>
      <c r="CU39" s="1">
        <f t="shared" si="65"/>
        <v>0</v>
      </c>
      <c r="CV39" s="1">
        <f t="shared" si="65"/>
        <v>0</v>
      </c>
      <c r="CW39" s="1">
        <f t="shared" si="65"/>
        <v>0</v>
      </c>
      <c r="CX39" s="1">
        <f t="shared" si="65"/>
        <v>0</v>
      </c>
      <c r="CY39" s="1">
        <f t="shared" si="65"/>
        <v>0</v>
      </c>
      <c r="CZ39" s="1">
        <f t="shared" si="65"/>
        <v>0</v>
      </c>
      <c r="DA39" s="1">
        <f t="shared" si="65"/>
        <v>0</v>
      </c>
      <c r="DB39" s="1">
        <f t="shared" si="65"/>
        <v>0</v>
      </c>
      <c r="DC39" s="1">
        <f t="shared" si="65"/>
        <v>0</v>
      </c>
      <c r="DD39" s="1">
        <f t="shared" si="65"/>
        <v>0</v>
      </c>
      <c r="DE39" s="1">
        <f t="shared" si="65"/>
        <v>0</v>
      </c>
      <c r="DF39" s="1">
        <f t="shared" si="65"/>
        <v>0</v>
      </c>
      <c r="DG39" s="1">
        <f t="shared" si="65"/>
        <v>0</v>
      </c>
      <c r="DH39" s="1">
        <f t="shared" si="65"/>
        <v>0</v>
      </c>
      <c r="DI39" s="1">
        <f t="shared" si="65"/>
        <v>0</v>
      </c>
      <c r="DJ39" s="1">
        <f t="shared" si="65"/>
        <v>0</v>
      </c>
      <c r="DK39" s="1">
        <f t="shared" si="65"/>
        <v>0</v>
      </c>
      <c r="DL39" s="1">
        <f t="shared" si="65"/>
        <v>0</v>
      </c>
      <c r="DM39" s="1">
        <f t="shared" si="65"/>
        <v>0</v>
      </c>
      <c r="DN39" s="1">
        <f t="shared" si="65"/>
        <v>0</v>
      </c>
    </row>
    <row r="40" spans="7:118" ht="12.75" customHeight="1">
      <c r="G40" s="21"/>
      <c r="I40" s="22">
        <f ca="1" t="shared" si="0"/>
        <v>0.9452837626371959</v>
      </c>
      <c r="J40" s="80">
        <f t="shared" si="2"/>
        <v>4</v>
      </c>
      <c r="K40" s="80">
        <v>2</v>
      </c>
      <c r="L40" s="71">
        <f>I40/H42</f>
        <v>0.3129965040776973</v>
      </c>
      <c r="M40" s="41"/>
      <c r="N40" s="41"/>
      <c r="O40" s="41"/>
      <c r="P40" s="41"/>
      <c r="Q40" s="41"/>
      <c r="R40" s="1">
        <f>R36*$L40</f>
        <v>4.838963367067375E-05</v>
      </c>
      <c r="S40" s="1">
        <f>S36*$L40</f>
        <v>0.0004299266546119321</v>
      </c>
      <c r="T40" s="1">
        <f>T36*$L40</f>
        <v>0.001210859656681477</v>
      </c>
      <c r="U40" s="1">
        <f>U36*$L40</f>
        <v>0.0033351059997254015</v>
      </c>
      <c r="V40" s="1">
        <f>V36*$L40</f>
        <v>0.006336042208810714</v>
      </c>
      <c r="W40" s="1">
        <f aca="true" t="shared" si="66" ref="W40:CC40">W36*$L40</f>
        <v>0.011661158637434494</v>
      </c>
      <c r="X40" s="1">
        <f t="shared" si="66"/>
        <v>0.017900931389117768</v>
      </c>
      <c r="Y40" s="1">
        <f t="shared" si="66"/>
        <v>0.025156416084143207</v>
      </c>
      <c r="Z40" s="1">
        <f t="shared" si="66"/>
        <v>0.03228081528271683</v>
      </c>
      <c r="AA40" s="1">
        <f t="shared" si="66"/>
        <v>0.03689088434997681</v>
      </c>
      <c r="AB40" s="1">
        <f t="shared" si="66"/>
        <v>0.0394124694704811</v>
      </c>
      <c r="AC40" s="1">
        <f t="shared" si="66"/>
        <v>0.03740439079678</v>
      </c>
      <c r="AD40" s="1">
        <f t="shared" si="66"/>
        <v>0.03317597367441223</v>
      </c>
      <c r="AE40" s="1">
        <f t="shared" si="66"/>
        <v>0.026004365835508175</v>
      </c>
      <c r="AF40" s="1">
        <f t="shared" si="66"/>
        <v>0.01859369551936796</v>
      </c>
      <c r="AG40" s="1">
        <f t="shared" si="66"/>
        <v>0.011817905351328302</v>
      </c>
      <c r="AH40" s="1">
        <f t="shared" si="66"/>
        <v>0.006404897843592551</v>
      </c>
      <c r="AI40" s="1">
        <f t="shared" si="66"/>
        <v>0.003199373438027629</v>
      </c>
      <c r="AJ40" s="1">
        <f t="shared" si="66"/>
        <v>0.0012159961950114764</v>
      </c>
      <c r="AK40" s="1">
        <f t="shared" si="66"/>
        <v>0.0004208388653098617</v>
      </c>
      <c r="AL40" s="1">
        <f t="shared" si="66"/>
        <v>9.606719098874037E-05</v>
      </c>
      <c r="AM40" s="1">
        <f t="shared" si="66"/>
        <v>0</v>
      </c>
      <c r="AN40" s="1">
        <f t="shared" si="66"/>
        <v>0</v>
      </c>
      <c r="AO40" s="1">
        <f t="shared" si="66"/>
        <v>0</v>
      </c>
      <c r="AP40" s="1">
        <f t="shared" si="66"/>
        <v>0</v>
      </c>
      <c r="AQ40" s="1">
        <f t="shared" si="66"/>
        <v>0</v>
      </c>
      <c r="AR40" s="1">
        <f t="shared" si="66"/>
        <v>0</v>
      </c>
      <c r="AS40" s="1">
        <f t="shared" si="66"/>
        <v>0</v>
      </c>
      <c r="AT40" s="1">
        <f t="shared" si="66"/>
        <v>0</v>
      </c>
      <c r="AU40" s="1">
        <f t="shared" si="66"/>
        <v>0</v>
      </c>
      <c r="AV40" s="1">
        <f t="shared" si="66"/>
        <v>0</v>
      </c>
      <c r="AW40" s="1">
        <f t="shared" si="66"/>
        <v>0</v>
      </c>
      <c r="AX40" s="1">
        <f t="shared" si="66"/>
        <v>0</v>
      </c>
      <c r="AY40" s="1">
        <f t="shared" si="66"/>
        <v>0</v>
      </c>
      <c r="AZ40" s="1">
        <f t="shared" si="66"/>
        <v>0</v>
      </c>
      <c r="BA40" s="1">
        <f t="shared" si="66"/>
        <v>0</v>
      </c>
      <c r="BB40" s="1">
        <f t="shared" si="66"/>
        <v>0</v>
      </c>
      <c r="BC40" s="1">
        <f t="shared" si="66"/>
        <v>0</v>
      </c>
      <c r="BD40" s="1">
        <f t="shared" si="66"/>
        <v>0</v>
      </c>
      <c r="BE40" s="1">
        <f t="shared" si="66"/>
        <v>0</v>
      </c>
      <c r="BF40" s="1">
        <f t="shared" si="66"/>
        <v>0</v>
      </c>
      <c r="BG40" s="1">
        <f t="shared" si="66"/>
        <v>0</v>
      </c>
      <c r="BH40" s="1">
        <f t="shared" si="66"/>
        <v>0</v>
      </c>
      <c r="BI40" s="1">
        <f t="shared" si="66"/>
        <v>0</v>
      </c>
      <c r="BJ40" s="1">
        <f t="shared" si="66"/>
        <v>0</v>
      </c>
      <c r="BK40" s="1">
        <f t="shared" si="66"/>
        <v>0</v>
      </c>
      <c r="BL40" s="1">
        <f t="shared" si="66"/>
        <v>0</v>
      </c>
      <c r="BM40" s="1">
        <f t="shared" si="66"/>
        <v>0</v>
      </c>
      <c r="BN40" s="1">
        <f t="shared" si="66"/>
        <v>0</v>
      </c>
      <c r="BO40" s="1">
        <f t="shared" si="66"/>
        <v>0</v>
      </c>
      <c r="BP40" s="1">
        <f t="shared" si="66"/>
        <v>0</v>
      </c>
      <c r="BQ40" s="1">
        <f t="shared" si="66"/>
        <v>0</v>
      </c>
      <c r="BR40" s="1">
        <f t="shared" si="66"/>
        <v>0</v>
      </c>
      <c r="BS40" s="1">
        <f t="shared" si="66"/>
        <v>0</v>
      </c>
      <c r="BT40" s="1">
        <f t="shared" si="66"/>
        <v>0</v>
      </c>
      <c r="BU40" s="1">
        <f t="shared" si="66"/>
        <v>0</v>
      </c>
      <c r="BV40" s="1">
        <f t="shared" si="66"/>
        <v>0</v>
      </c>
      <c r="BW40" s="1">
        <f t="shared" si="66"/>
        <v>0</v>
      </c>
      <c r="BX40" s="1">
        <f t="shared" si="66"/>
        <v>0</v>
      </c>
      <c r="BY40" s="1">
        <f t="shared" si="66"/>
        <v>0</v>
      </c>
      <c r="BZ40" s="1">
        <f t="shared" si="66"/>
        <v>0</v>
      </c>
      <c r="CA40" s="1">
        <f t="shared" si="66"/>
        <v>0</v>
      </c>
      <c r="CB40" s="1">
        <f t="shared" si="66"/>
        <v>0</v>
      </c>
      <c r="CC40" s="1">
        <f t="shared" si="66"/>
        <v>0</v>
      </c>
      <c r="CD40" s="1">
        <f aca="true" t="shared" si="67" ref="CD40:DN40">CD36*$L40</f>
        <v>0</v>
      </c>
      <c r="CE40" s="1">
        <f t="shared" si="67"/>
        <v>0</v>
      </c>
      <c r="CF40" s="1">
        <f t="shared" si="67"/>
        <v>0</v>
      </c>
      <c r="CG40" s="1">
        <f t="shared" si="67"/>
        <v>0</v>
      </c>
      <c r="CH40" s="1">
        <f t="shared" si="67"/>
        <v>0</v>
      </c>
      <c r="CI40" s="1">
        <f t="shared" si="67"/>
        <v>0</v>
      </c>
      <c r="CJ40" s="1">
        <f t="shared" si="67"/>
        <v>0</v>
      </c>
      <c r="CK40" s="1">
        <f t="shared" si="67"/>
        <v>0</v>
      </c>
      <c r="CL40" s="1">
        <f t="shared" si="67"/>
        <v>0</v>
      </c>
      <c r="CM40" s="1">
        <f t="shared" si="67"/>
        <v>0</v>
      </c>
      <c r="CN40" s="1">
        <f t="shared" si="67"/>
        <v>0</v>
      </c>
      <c r="CO40" s="1">
        <f t="shared" si="67"/>
        <v>0</v>
      </c>
      <c r="CP40" s="1">
        <f t="shared" si="67"/>
        <v>0</v>
      </c>
      <c r="CQ40" s="1">
        <f t="shared" si="67"/>
        <v>0</v>
      </c>
      <c r="CR40" s="1">
        <f t="shared" si="67"/>
        <v>0</v>
      </c>
      <c r="CS40" s="1">
        <f t="shared" si="67"/>
        <v>0</v>
      </c>
      <c r="CT40" s="1">
        <f t="shared" si="67"/>
        <v>0</v>
      </c>
      <c r="CU40" s="1">
        <f t="shared" si="67"/>
        <v>0</v>
      </c>
      <c r="CV40" s="1">
        <f t="shared" si="67"/>
        <v>0</v>
      </c>
      <c r="CW40" s="1">
        <f t="shared" si="67"/>
        <v>0</v>
      </c>
      <c r="CX40" s="1">
        <f t="shared" si="67"/>
        <v>0</v>
      </c>
      <c r="CY40" s="1">
        <f t="shared" si="67"/>
        <v>0</v>
      </c>
      <c r="CZ40" s="1">
        <f t="shared" si="67"/>
        <v>0</v>
      </c>
      <c r="DA40" s="1">
        <f t="shared" si="67"/>
        <v>0</v>
      </c>
      <c r="DB40" s="1">
        <f t="shared" si="67"/>
        <v>0</v>
      </c>
      <c r="DC40" s="1">
        <f t="shared" si="67"/>
        <v>0</v>
      </c>
      <c r="DD40" s="1">
        <f t="shared" si="67"/>
        <v>0</v>
      </c>
      <c r="DE40" s="1">
        <f t="shared" si="67"/>
        <v>0</v>
      </c>
      <c r="DF40" s="1">
        <f t="shared" si="67"/>
        <v>0</v>
      </c>
      <c r="DG40" s="1">
        <f t="shared" si="67"/>
        <v>0</v>
      </c>
      <c r="DH40" s="1">
        <f t="shared" si="67"/>
        <v>0</v>
      </c>
      <c r="DI40" s="1">
        <f t="shared" si="67"/>
        <v>0</v>
      </c>
      <c r="DJ40" s="1">
        <f t="shared" si="67"/>
        <v>0</v>
      </c>
      <c r="DK40" s="1">
        <f t="shared" si="67"/>
        <v>0</v>
      </c>
      <c r="DL40" s="1">
        <f t="shared" si="67"/>
        <v>0</v>
      </c>
      <c r="DM40" s="1">
        <f t="shared" si="67"/>
        <v>0</v>
      </c>
      <c r="DN40" s="1">
        <f t="shared" si="67"/>
        <v>0</v>
      </c>
    </row>
    <row r="41" spans="7:118" ht="12.75" customHeight="1">
      <c r="G41" s="21"/>
      <c r="I41" s="22">
        <f ca="1" t="shared" si="0"/>
        <v>0.07122102796505614</v>
      </c>
      <c r="J41" s="80">
        <f t="shared" si="2"/>
        <v>1</v>
      </c>
      <c r="K41" s="80">
        <v>1</v>
      </c>
      <c r="L41" s="71">
        <f>I41/H42</f>
        <v>0.023582265612699653</v>
      </c>
      <c r="M41" s="41"/>
      <c r="N41" s="41"/>
      <c r="O41" s="41"/>
      <c r="P41" s="41"/>
      <c r="Q41" s="41"/>
      <c r="R41" s="1">
        <f>R36*$L41</f>
        <v>3.6458464527763237E-06</v>
      </c>
      <c r="S41" s="1">
        <f>S36*$L41</f>
        <v>3.239219745572999E-05</v>
      </c>
      <c r="T41" s="1">
        <f>T36*$L41</f>
        <v>9.12304567992125E-05</v>
      </c>
      <c r="U41" s="1">
        <f>U36*$L41</f>
        <v>0.00025127870282061986</v>
      </c>
      <c r="V41" s="1">
        <f>V36*$L41</f>
        <v>0.0004773798695986691</v>
      </c>
      <c r="W41" s="1">
        <f aca="true" t="shared" si="68" ref="W41:CC41">W36*$L41</f>
        <v>0.0008785930090501672</v>
      </c>
      <c r="X41" s="1">
        <f t="shared" si="68"/>
        <v>0.0013487195966511367</v>
      </c>
      <c r="Y41" s="1">
        <f t="shared" si="68"/>
        <v>0.0018953735208895157</v>
      </c>
      <c r="Z41" s="1">
        <f t="shared" si="68"/>
        <v>0.002432150999368833</v>
      </c>
      <c r="AA41" s="1">
        <f t="shared" si="68"/>
        <v>0.0027794899370907323</v>
      </c>
      <c r="AB41" s="1">
        <f t="shared" si="68"/>
        <v>0.002969475094439333</v>
      </c>
      <c r="AC41" s="1">
        <f t="shared" si="68"/>
        <v>0.0028181793322264053</v>
      </c>
      <c r="AD41" s="1">
        <f t="shared" si="68"/>
        <v>0.0024995954042851183</v>
      </c>
      <c r="AE41" s="1">
        <f t="shared" si="68"/>
        <v>0.0019592610595757223</v>
      </c>
      <c r="AF41" s="1">
        <f t="shared" si="68"/>
        <v>0.0014009149007956695</v>
      </c>
      <c r="AG41" s="1">
        <f t="shared" si="68"/>
        <v>0.0008904028618530088</v>
      </c>
      <c r="AH41" s="1">
        <f t="shared" si="68"/>
        <v>0.0004825676970893981</v>
      </c>
      <c r="AI41" s="1">
        <f t="shared" si="68"/>
        <v>0.00024105213070065</v>
      </c>
      <c r="AJ41" s="1">
        <f t="shared" si="68"/>
        <v>9.161746179655198E-05</v>
      </c>
      <c r="AK41" s="1">
        <f t="shared" si="68"/>
        <v>3.170749121025552E-05</v>
      </c>
      <c r="AL41" s="1">
        <f t="shared" si="68"/>
        <v>7.238042550149524E-06</v>
      </c>
      <c r="AM41" s="1">
        <f t="shared" si="68"/>
        <v>0</v>
      </c>
      <c r="AN41" s="1">
        <f t="shared" si="68"/>
        <v>0</v>
      </c>
      <c r="AO41" s="1">
        <f t="shared" si="68"/>
        <v>0</v>
      </c>
      <c r="AP41" s="1">
        <f t="shared" si="68"/>
        <v>0</v>
      </c>
      <c r="AQ41" s="1">
        <f t="shared" si="68"/>
        <v>0</v>
      </c>
      <c r="AR41" s="1">
        <f t="shared" si="68"/>
        <v>0</v>
      </c>
      <c r="AS41" s="1">
        <f t="shared" si="68"/>
        <v>0</v>
      </c>
      <c r="AT41" s="1">
        <f t="shared" si="68"/>
        <v>0</v>
      </c>
      <c r="AU41" s="1">
        <f t="shared" si="68"/>
        <v>0</v>
      </c>
      <c r="AV41" s="1">
        <f t="shared" si="68"/>
        <v>0</v>
      </c>
      <c r="AW41" s="1">
        <f t="shared" si="68"/>
        <v>0</v>
      </c>
      <c r="AX41" s="1">
        <f t="shared" si="68"/>
        <v>0</v>
      </c>
      <c r="AY41" s="1">
        <f t="shared" si="68"/>
        <v>0</v>
      </c>
      <c r="AZ41" s="1">
        <f t="shared" si="68"/>
        <v>0</v>
      </c>
      <c r="BA41" s="1">
        <f t="shared" si="68"/>
        <v>0</v>
      </c>
      <c r="BB41" s="1">
        <f t="shared" si="68"/>
        <v>0</v>
      </c>
      <c r="BC41" s="1">
        <f t="shared" si="68"/>
        <v>0</v>
      </c>
      <c r="BD41" s="1">
        <f t="shared" si="68"/>
        <v>0</v>
      </c>
      <c r="BE41" s="1">
        <f t="shared" si="68"/>
        <v>0</v>
      </c>
      <c r="BF41" s="1">
        <f t="shared" si="68"/>
        <v>0</v>
      </c>
      <c r="BG41" s="1">
        <f t="shared" si="68"/>
        <v>0</v>
      </c>
      <c r="BH41" s="1">
        <f t="shared" si="68"/>
        <v>0</v>
      </c>
      <c r="BI41" s="1">
        <f t="shared" si="68"/>
        <v>0</v>
      </c>
      <c r="BJ41" s="1">
        <f t="shared" si="68"/>
        <v>0</v>
      </c>
      <c r="BK41" s="1">
        <f t="shared" si="68"/>
        <v>0</v>
      </c>
      <c r="BL41" s="1">
        <f t="shared" si="68"/>
        <v>0</v>
      </c>
      <c r="BM41" s="1">
        <f t="shared" si="68"/>
        <v>0</v>
      </c>
      <c r="BN41" s="1">
        <f t="shared" si="68"/>
        <v>0</v>
      </c>
      <c r="BO41" s="1">
        <f t="shared" si="68"/>
        <v>0</v>
      </c>
      <c r="BP41" s="1">
        <f t="shared" si="68"/>
        <v>0</v>
      </c>
      <c r="BQ41" s="1">
        <f t="shared" si="68"/>
        <v>0</v>
      </c>
      <c r="BR41" s="1">
        <f t="shared" si="68"/>
        <v>0</v>
      </c>
      <c r="BS41" s="1">
        <f t="shared" si="68"/>
        <v>0</v>
      </c>
      <c r="BT41" s="1">
        <f t="shared" si="68"/>
        <v>0</v>
      </c>
      <c r="BU41" s="1">
        <f t="shared" si="68"/>
        <v>0</v>
      </c>
      <c r="BV41" s="1">
        <f t="shared" si="68"/>
        <v>0</v>
      </c>
      <c r="BW41" s="1">
        <f t="shared" si="68"/>
        <v>0</v>
      </c>
      <c r="BX41" s="1">
        <f t="shared" si="68"/>
        <v>0</v>
      </c>
      <c r="BY41" s="1">
        <f t="shared" si="68"/>
        <v>0</v>
      </c>
      <c r="BZ41" s="1">
        <f t="shared" si="68"/>
        <v>0</v>
      </c>
      <c r="CA41" s="1">
        <f t="shared" si="68"/>
        <v>0</v>
      </c>
      <c r="CB41" s="1">
        <f t="shared" si="68"/>
        <v>0</v>
      </c>
      <c r="CC41" s="1">
        <f t="shared" si="68"/>
        <v>0</v>
      </c>
      <c r="CD41" s="1">
        <f aca="true" t="shared" si="69" ref="CD41:DN41">CD36*$L41</f>
        <v>0</v>
      </c>
      <c r="CE41" s="1">
        <f t="shared" si="69"/>
        <v>0</v>
      </c>
      <c r="CF41" s="1">
        <f t="shared" si="69"/>
        <v>0</v>
      </c>
      <c r="CG41" s="1">
        <f t="shared" si="69"/>
        <v>0</v>
      </c>
      <c r="CH41" s="1">
        <f t="shared" si="69"/>
        <v>0</v>
      </c>
      <c r="CI41" s="1">
        <f t="shared" si="69"/>
        <v>0</v>
      </c>
      <c r="CJ41" s="1">
        <f t="shared" si="69"/>
        <v>0</v>
      </c>
      <c r="CK41" s="1">
        <f t="shared" si="69"/>
        <v>0</v>
      </c>
      <c r="CL41" s="1">
        <f t="shared" si="69"/>
        <v>0</v>
      </c>
      <c r="CM41" s="1">
        <f t="shared" si="69"/>
        <v>0</v>
      </c>
      <c r="CN41" s="1">
        <f t="shared" si="69"/>
        <v>0</v>
      </c>
      <c r="CO41" s="1">
        <f t="shared" si="69"/>
        <v>0</v>
      </c>
      <c r="CP41" s="1">
        <f t="shared" si="69"/>
        <v>0</v>
      </c>
      <c r="CQ41" s="1">
        <f t="shared" si="69"/>
        <v>0</v>
      </c>
      <c r="CR41" s="1">
        <f t="shared" si="69"/>
        <v>0</v>
      </c>
      <c r="CS41" s="1">
        <f t="shared" si="69"/>
        <v>0</v>
      </c>
      <c r="CT41" s="1">
        <f t="shared" si="69"/>
        <v>0</v>
      </c>
      <c r="CU41" s="1">
        <f t="shared" si="69"/>
        <v>0</v>
      </c>
      <c r="CV41" s="1">
        <f t="shared" si="69"/>
        <v>0</v>
      </c>
      <c r="CW41" s="1">
        <f t="shared" si="69"/>
        <v>0</v>
      </c>
      <c r="CX41" s="1">
        <f t="shared" si="69"/>
        <v>0</v>
      </c>
      <c r="CY41" s="1">
        <f t="shared" si="69"/>
        <v>0</v>
      </c>
      <c r="CZ41" s="1">
        <f t="shared" si="69"/>
        <v>0</v>
      </c>
      <c r="DA41" s="1">
        <f t="shared" si="69"/>
        <v>0</v>
      </c>
      <c r="DB41" s="1">
        <f t="shared" si="69"/>
        <v>0</v>
      </c>
      <c r="DC41" s="1">
        <f t="shared" si="69"/>
        <v>0</v>
      </c>
      <c r="DD41" s="1">
        <f t="shared" si="69"/>
        <v>0</v>
      </c>
      <c r="DE41" s="1">
        <f t="shared" si="69"/>
        <v>0</v>
      </c>
      <c r="DF41" s="1">
        <f t="shared" si="69"/>
        <v>0</v>
      </c>
      <c r="DG41" s="1">
        <f t="shared" si="69"/>
        <v>0</v>
      </c>
      <c r="DH41" s="1">
        <f t="shared" si="69"/>
        <v>0</v>
      </c>
      <c r="DI41" s="1">
        <f t="shared" si="69"/>
        <v>0</v>
      </c>
      <c r="DJ41" s="1">
        <f t="shared" si="69"/>
        <v>0</v>
      </c>
      <c r="DK41" s="1">
        <f t="shared" si="69"/>
        <v>0</v>
      </c>
      <c r="DL41" s="1">
        <f t="shared" si="69"/>
        <v>0</v>
      </c>
      <c r="DM41" s="1">
        <f t="shared" si="69"/>
        <v>0</v>
      </c>
      <c r="DN41" s="1">
        <f t="shared" si="69"/>
        <v>0</v>
      </c>
    </row>
    <row r="42" spans="7:118" ht="12.75" customHeight="1" thickBot="1">
      <c r="G42" s="23">
        <f>SUM(L37:L42)</f>
        <v>1</v>
      </c>
      <c r="H42" s="24">
        <f>SUM(I37:I42)</f>
        <v>3.0201096508175107</v>
      </c>
      <c r="I42" s="24">
        <f ca="1" t="shared" si="0"/>
        <v>0.09433419097326157</v>
      </c>
      <c r="J42" s="81">
        <f t="shared" si="2"/>
        <v>0</v>
      </c>
      <c r="K42" s="81">
        <v>0</v>
      </c>
      <c r="L42" s="72">
        <f>I42/H42</f>
        <v>0.03123535297724251</v>
      </c>
      <c r="M42" s="41"/>
      <c r="N42" s="41"/>
      <c r="O42" s="41"/>
      <c r="P42" s="41"/>
      <c r="Q42" s="41"/>
      <c r="R42" s="1">
        <f>R36*$L42</f>
        <v>4.829022907449956E-06</v>
      </c>
      <c r="S42" s="1">
        <f>S36*$L42</f>
        <v>4.290434760828886E-05</v>
      </c>
      <c r="T42" s="1">
        <f>T36*$L42</f>
        <v>0.0001208372243447163</v>
      </c>
      <c r="U42" s="1">
        <f>U36*$L42</f>
        <v>0.00033282548450471686</v>
      </c>
      <c r="V42" s="1">
        <f>V36*$L42</f>
        <v>0.0006323026369067104</v>
      </c>
      <c r="W42" s="1">
        <f aca="true" t="shared" si="70" ref="W42:CC42">W36*$L42</f>
        <v>0.0011637203656225783</v>
      </c>
      <c r="X42" s="1">
        <f t="shared" si="70"/>
        <v>0.0017864158330078148</v>
      </c>
      <c r="Y42" s="1">
        <f t="shared" si="70"/>
        <v>0.0025104738416999598</v>
      </c>
      <c r="Z42" s="1">
        <f t="shared" si="70"/>
        <v>0.0032214502290368284</v>
      </c>
      <c r="AA42" s="1">
        <f t="shared" si="70"/>
        <v>0.003681510110503068</v>
      </c>
      <c r="AB42" s="1">
        <f t="shared" si="70"/>
        <v>0.003933150624933741</v>
      </c>
      <c r="AC42" s="1">
        <f t="shared" si="70"/>
        <v>0.003732755267918646</v>
      </c>
      <c r="AD42" s="1">
        <f t="shared" si="70"/>
        <v>0.003310782179940043</v>
      </c>
      <c r="AE42" s="1">
        <f t="shared" si="70"/>
        <v>0.0025950946264237246</v>
      </c>
      <c r="AF42" s="1">
        <f t="shared" si="70"/>
        <v>0.0018555499346876395</v>
      </c>
      <c r="AG42" s="1">
        <f t="shared" si="70"/>
        <v>0.0011793628372563207</v>
      </c>
      <c r="AH42" s="1">
        <f t="shared" si="70"/>
        <v>0.0006391740556889115</v>
      </c>
      <c r="AI42" s="1">
        <f t="shared" si="70"/>
        <v>0.00031928011125005953</v>
      </c>
      <c r="AJ42" s="1">
        <f t="shared" si="70"/>
        <v>0.00012134982300230015</v>
      </c>
      <c r="AK42" s="1">
        <f t="shared" si="70"/>
        <v>4.199743554079014E-05</v>
      </c>
      <c r="AL42" s="1">
        <f t="shared" si="70"/>
        <v>9.586984458205301E-06</v>
      </c>
      <c r="AM42" s="1">
        <f t="shared" si="70"/>
        <v>0</v>
      </c>
      <c r="AN42" s="1">
        <f t="shared" si="70"/>
        <v>0</v>
      </c>
      <c r="AO42" s="1">
        <f t="shared" si="70"/>
        <v>0</v>
      </c>
      <c r="AP42" s="1">
        <f t="shared" si="70"/>
        <v>0</v>
      </c>
      <c r="AQ42" s="1">
        <f t="shared" si="70"/>
        <v>0</v>
      </c>
      <c r="AR42" s="1">
        <f t="shared" si="70"/>
        <v>0</v>
      </c>
      <c r="AS42" s="1">
        <f t="shared" si="70"/>
        <v>0</v>
      </c>
      <c r="AT42" s="1">
        <f t="shared" si="70"/>
        <v>0</v>
      </c>
      <c r="AU42" s="1">
        <f t="shared" si="70"/>
        <v>0</v>
      </c>
      <c r="AV42" s="1">
        <f t="shared" si="70"/>
        <v>0</v>
      </c>
      <c r="AW42" s="1">
        <f t="shared" si="70"/>
        <v>0</v>
      </c>
      <c r="AX42" s="1">
        <f t="shared" si="70"/>
        <v>0</v>
      </c>
      <c r="AY42" s="1">
        <f t="shared" si="70"/>
        <v>0</v>
      </c>
      <c r="AZ42" s="1">
        <f t="shared" si="70"/>
        <v>0</v>
      </c>
      <c r="BA42" s="1">
        <f t="shared" si="70"/>
        <v>0</v>
      </c>
      <c r="BB42" s="1">
        <f t="shared" si="70"/>
        <v>0</v>
      </c>
      <c r="BC42" s="1">
        <f t="shared" si="70"/>
        <v>0</v>
      </c>
      <c r="BD42" s="1">
        <f t="shared" si="70"/>
        <v>0</v>
      </c>
      <c r="BE42" s="1">
        <f t="shared" si="70"/>
        <v>0</v>
      </c>
      <c r="BF42" s="1">
        <f t="shared" si="70"/>
        <v>0</v>
      </c>
      <c r="BG42" s="1">
        <f t="shared" si="70"/>
        <v>0</v>
      </c>
      <c r="BH42" s="1">
        <f t="shared" si="70"/>
        <v>0</v>
      </c>
      <c r="BI42" s="1">
        <f t="shared" si="70"/>
        <v>0</v>
      </c>
      <c r="BJ42" s="1">
        <f t="shared" si="70"/>
        <v>0</v>
      </c>
      <c r="BK42" s="1">
        <f t="shared" si="70"/>
        <v>0</v>
      </c>
      <c r="BL42" s="1">
        <f t="shared" si="70"/>
        <v>0</v>
      </c>
      <c r="BM42" s="1">
        <f t="shared" si="70"/>
        <v>0</v>
      </c>
      <c r="BN42" s="1">
        <f t="shared" si="70"/>
        <v>0</v>
      </c>
      <c r="BO42" s="1">
        <f t="shared" si="70"/>
        <v>0</v>
      </c>
      <c r="BP42" s="1">
        <f t="shared" si="70"/>
        <v>0</v>
      </c>
      <c r="BQ42" s="1">
        <f t="shared" si="70"/>
        <v>0</v>
      </c>
      <c r="BR42" s="1">
        <f t="shared" si="70"/>
        <v>0</v>
      </c>
      <c r="BS42" s="1">
        <f t="shared" si="70"/>
        <v>0</v>
      </c>
      <c r="BT42" s="1">
        <f t="shared" si="70"/>
        <v>0</v>
      </c>
      <c r="BU42" s="1">
        <f t="shared" si="70"/>
        <v>0</v>
      </c>
      <c r="BV42" s="1">
        <f t="shared" si="70"/>
        <v>0</v>
      </c>
      <c r="BW42" s="1">
        <f t="shared" si="70"/>
        <v>0</v>
      </c>
      <c r="BX42" s="1">
        <f t="shared" si="70"/>
        <v>0</v>
      </c>
      <c r="BY42" s="1">
        <f t="shared" si="70"/>
        <v>0</v>
      </c>
      <c r="BZ42" s="1">
        <f t="shared" si="70"/>
        <v>0</v>
      </c>
      <c r="CA42" s="1">
        <f t="shared" si="70"/>
        <v>0</v>
      </c>
      <c r="CB42" s="1">
        <f t="shared" si="70"/>
        <v>0</v>
      </c>
      <c r="CC42" s="1">
        <f t="shared" si="70"/>
        <v>0</v>
      </c>
      <c r="CD42" s="1">
        <f aca="true" t="shared" si="71" ref="CD42:DN42">CD36*$L42</f>
        <v>0</v>
      </c>
      <c r="CE42" s="1">
        <f t="shared" si="71"/>
        <v>0</v>
      </c>
      <c r="CF42" s="1">
        <f t="shared" si="71"/>
        <v>0</v>
      </c>
      <c r="CG42" s="1">
        <f t="shared" si="71"/>
        <v>0</v>
      </c>
      <c r="CH42" s="1">
        <f t="shared" si="71"/>
        <v>0</v>
      </c>
      <c r="CI42" s="1">
        <f t="shared" si="71"/>
        <v>0</v>
      </c>
      <c r="CJ42" s="1">
        <f t="shared" si="71"/>
        <v>0</v>
      </c>
      <c r="CK42" s="1">
        <f t="shared" si="71"/>
        <v>0</v>
      </c>
      <c r="CL42" s="1">
        <f t="shared" si="71"/>
        <v>0</v>
      </c>
      <c r="CM42" s="1">
        <f t="shared" si="71"/>
        <v>0</v>
      </c>
      <c r="CN42" s="1">
        <f t="shared" si="71"/>
        <v>0</v>
      </c>
      <c r="CO42" s="1">
        <f t="shared" si="71"/>
        <v>0</v>
      </c>
      <c r="CP42" s="1">
        <f t="shared" si="71"/>
        <v>0</v>
      </c>
      <c r="CQ42" s="1">
        <f t="shared" si="71"/>
        <v>0</v>
      </c>
      <c r="CR42" s="1">
        <f t="shared" si="71"/>
        <v>0</v>
      </c>
      <c r="CS42" s="1">
        <f t="shared" si="71"/>
        <v>0</v>
      </c>
      <c r="CT42" s="1">
        <f t="shared" si="71"/>
        <v>0</v>
      </c>
      <c r="CU42" s="1">
        <f t="shared" si="71"/>
        <v>0</v>
      </c>
      <c r="CV42" s="1">
        <f t="shared" si="71"/>
        <v>0</v>
      </c>
      <c r="CW42" s="1">
        <f t="shared" si="71"/>
        <v>0</v>
      </c>
      <c r="CX42" s="1">
        <f t="shared" si="71"/>
        <v>0</v>
      </c>
      <c r="CY42" s="1">
        <f t="shared" si="71"/>
        <v>0</v>
      </c>
      <c r="CZ42" s="1">
        <f t="shared" si="71"/>
        <v>0</v>
      </c>
      <c r="DA42" s="1">
        <f t="shared" si="71"/>
        <v>0</v>
      </c>
      <c r="DB42" s="1">
        <f t="shared" si="71"/>
        <v>0</v>
      </c>
      <c r="DC42" s="1">
        <f t="shared" si="71"/>
        <v>0</v>
      </c>
      <c r="DD42" s="1">
        <f t="shared" si="71"/>
        <v>0</v>
      </c>
      <c r="DE42" s="1">
        <f t="shared" si="71"/>
        <v>0</v>
      </c>
      <c r="DF42" s="1">
        <f t="shared" si="71"/>
        <v>0</v>
      </c>
      <c r="DG42" s="1">
        <f t="shared" si="71"/>
        <v>0</v>
      </c>
      <c r="DH42" s="1">
        <f t="shared" si="71"/>
        <v>0</v>
      </c>
      <c r="DI42" s="1">
        <f t="shared" si="71"/>
        <v>0</v>
      </c>
      <c r="DJ42" s="1">
        <f t="shared" si="71"/>
        <v>0</v>
      </c>
      <c r="DK42" s="1">
        <f t="shared" si="71"/>
        <v>0</v>
      </c>
      <c r="DL42" s="1">
        <f t="shared" si="71"/>
        <v>0</v>
      </c>
      <c r="DM42" s="1">
        <f t="shared" si="71"/>
        <v>0</v>
      </c>
      <c r="DN42" s="1">
        <f t="shared" si="71"/>
        <v>0</v>
      </c>
    </row>
    <row r="43" spans="1:118" ht="12.75" customHeight="1" thickBot="1">
      <c r="A43" s="2">
        <f>A36+1</f>
        <v>5</v>
      </c>
      <c r="B43" s="48">
        <f>SQRT(D43)</f>
        <v>3.3018568577206513</v>
      </c>
      <c r="C43" s="13">
        <f>C36+E43</f>
        <v>13.016456376757562</v>
      </c>
      <c r="D43" s="14">
        <f>D36+F43</f>
        <v>10.902258708876893</v>
      </c>
      <c r="E43" s="36">
        <f>SUMPRODUCT(K37:K42,L37:L42)</f>
        <v>2.989933568612693</v>
      </c>
      <c r="F43" s="14">
        <f>SUMPRODUCT(J37:J42,L37:L42)-SUMPRODUCT(L37:L42,K37:K42)^2</f>
        <v>1.3661147656445038</v>
      </c>
      <c r="G43" s="25"/>
      <c r="H43" s="26"/>
      <c r="I43" s="26"/>
      <c r="J43" s="27"/>
      <c r="K43" s="27"/>
      <c r="L43" s="73"/>
      <c r="R43" s="43">
        <f>R42</f>
        <v>4.829022907449956E-06</v>
      </c>
      <c r="S43" s="43">
        <f>S42+R41</f>
        <v>4.6550194061065184E-05</v>
      </c>
      <c r="T43" s="43">
        <f>T42+S41+R40</f>
        <v>0.00020161905547112004</v>
      </c>
      <c r="U43" s="43">
        <f>U42+T41+S40+R39</f>
        <v>0.0009011933269317557</v>
      </c>
      <c r="V43" s="43">
        <f>V42+U41+T40+S39+R38</f>
        <v>0.0025463332818667045</v>
      </c>
      <c r="W43" s="43">
        <f aca="true" t="shared" si="72" ref="W43:AW43">W42+V41+U40+T39+S38+R37</f>
        <v>0.006463869711072768</v>
      </c>
      <c r="X43" s="43">
        <f t="shared" si="72"/>
        <v>0.013227339869073757</v>
      </c>
      <c r="Y43" s="43">
        <f t="shared" si="72"/>
        <v>0.02439041673641638</v>
      </c>
      <c r="Z43" s="43">
        <f t="shared" si="72"/>
        <v>0.03988895249810721</v>
      </c>
      <c r="AA43" s="43">
        <f t="shared" si="72"/>
        <v>0.05892055399908526</v>
      </c>
      <c r="AB43" s="43">
        <f t="shared" si="72"/>
        <v>0.07989604041107555</v>
      </c>
      <c r="AC43" s="43">
        <f t="shared" si="72"/>
        <v>0.09864269856257253</v>
      </c>
      <c r="AD43" s="43">
        <f t="shared" si="72"/>
        <v>0.11257669517570715</v>
      </c>
      <c r="AE43" s="43">
        <f t="shared" si="72"/>
        <v>0.11774785221431729</v>
      </c>
      <c r="AF43" s="43">
        <f t="shared" si="72"/>
        <v>0.11369390241403701</v>
      </c>
      <c r="AG43" s="43">
        <f t="shared" si="72"/>
        <v>0.10075863874193446</v>
      </c>
      <c r="AH43" s="43">
        <f t="shared" si="72"/>
        <v>0.0817151599978167</v>
      </c>
      <c r="AI43" s="43">
        <f t="shared" si="72"/>
        <v>0.06059334069620667</v>
      </c>
      <c r="AJ43" s="43">
        <f t="shared" si="72"/>
        <v>0.04048168601111028</v>
      </c>
      <c r="AK43" s="43">
        <f t="shared" si="72"/>
        <v>0.02445401837583632</v>
      </c>
      <c r="AL43" s="43">
        <f t="shared" si="72"/>
        <v>0.013089553300946584</v>
      </c>
      <c r="AM43" s="43">
        <f t="shared" si="72"/>
        <v>0.006153168572526146</v>
      </c>
      <c r="AN43" s="43">
        <f t="shared" si="72"/>
        <v>0.002517642638302969</v>
      </c>
      <c r="AO43" s="43">
        <f t="shared" si="72"/>
        <v>0.0008303436822196992</v>
      </c>
      <c r="AP43" s="43">
        <f t="shared" si="72"/>
        <v>0.0002216953533350224</v>
      </c>
      <c r="AQ43" s="43">
        <f t="shared" si="72"/>
        <v>3.5906157062284E-05</v>
      </c>
      <c r="AR43" s="43">
        <f t="shared" si="72"/>
        <v>0</v>
      </c>
      <c r="AS43" s="43">
        <f t="shared" si="72"/>
        <v>0</v>
      </c>
      <c r="AT43" s="43">
        <f t="shared" si="72"/>
        <v>0</v>
      </c>
      <c r="AU43" s="43">
        <f t="shared" si="72"/>
        <v>0</v>
      </c>
      <c r="AV43" s="43">
        <f t="shared" si="72"/>
        <v>0</v>
      </c>
      <c r="AW43" s="43">
        <f t="shared" si="72"/>
        <v>0</v>
      </c>
      <c r="AX43" s="43">
        <f aca="true" t="shared" si="73" ref="AX43:CC43">AX42+AW41+AV40+AU39+AT38+AS37</f>
        <v>0</v>
      </c>
      <c r="AY43" s="43">
        <f t="shared" si="73"/>
        <v>0</v>
      </c>
      <c r="AZ43" s="43">
        <f t="shared" si="73"/>
        <v>0</v>
      </c>
      <c r="BA43" s="43">
        <f t="shared" si="73"/>
        <v>0</v>
      </c>
      <c r="BB43" s="43">
        <f t="shared" si="73"/>
        <v>0</v>
      </c>
      <c r="BC43" s="43">
        <f t="shared" si="73"/>
        <v>0</v>
      </c>
      <c r="BD43" s="43">
        <f t="shared" si="73"/>
        <v>0</v>
      </c>
      <c r="BE43" s="43">
        <f t="shared" si="73"/>
        <v>0</v>
      </c>
      <c r="BF43" s="43">
        <f t="shared" si="73"/>
        <v>0</v>
      </c>
      <c r="BG43" s="43">
        <f t="shared" si="73"/>
        <v>0</v>
      </c>
      <c r="BH43" s="43">
        <f t="shared" si="73"/>
        <v>0</v>
      </c>
      <c r="BI43" s="43">
        <f t="shared" si="73"/>
        <v>0</v>
      </c>
      <c r="BJ43" s="43">
        <f t="shared" si="73"/>
        <v>0</v>
      </c>
      <c r="BK43" s="43">
        <f t="shared" si="73"/>
        <v>0</v>
      </c>
      <c r="BL43" s="43">
        <f t="shared" si="73"/>
        <v>0</v>
      </c>
      <c r="BM43" s="43">
        <f t="shared" si="73"/>
        <v>0</v>
      </c>
      <c r="BN43" s="43">
        <f t="shared" si="73"/>
        <v>0</v>
      </c>
      <c r="BO43" s="43">
        <f t="shared" si="73"/>
        <v>0</v>
      </c>
      <c r="BP43" s="43">
        <f t="shared" si="73"/>
        <v>0</v>
      </c>
      <c r="BQ43" s="43">
        <f t="shared" si="73"/>
        <v>0</v>
      </c>
      <c r="BR43" s="43">
        <f t="shared" si="73"/>
        <v>0</v>
      </c>
      <c r="BS43" s="43">
        <f t="shared" si="73"/>
        <v>0</v>
      </c>
      <c r="BT43" s="43">
        <f t="shared" si="73"/>
        <v>0</v>
      </c>
      <c r="BU43" s="43">
        <f t="shared" si="73"/>
        <v>0</v>
      </c>
      <c r="BV43" s="43">
        <f t="shared" si="73"/>
        <v>0</v>
      </c>
      <c r="BW43" s="43">
        <f t="shared" si="73"/>
        <v>0</v>
      </c>
      <c r="BX43" s="43">
        <f t="shared" si="73"/>
        <v>0</v>
      </c>
      <c r="BY43" s="43">
        <f t="shared" si="73"/>
        <v>0</v>
      </c>
      <c r="BZ43" s="43">
        <f t="shared" si="73"/>
        <v>0</v>
      </c>
      <c r="CA43" s="43">
        <f t="shared" si="73"/>
        <v>0</v>
      </c>
      <c r="CB43" s="43">
        <f t="shared" si="73"/>
        <v>0</v>
      </c>
      <c r="CC43" s="43">
        <f t="shared" si="73"/>
        <v>0</v>
      </c>
      <c r="CD43" s="43">
        <f aca="true" t="shared" si="74" ref="CD43:DI43">CD42+CC41+CB40+CA39+BZ38+BY37</f>
        <v>0</v>
      </c>
      <c r="CE43" s="43">
        <f t="shared" si="74"/>
        <v>0</v>
      </c>
      <c r="CF43" s="43">
        <f t="shared" si="74"/>
        <v>0</v>
      </c>
      <c r="CG43" s="43">
        <f t="shared" si="74"/>
        <v>0</v>
      </c>
      <c r="CH43" s="43">
        <f t="shared" si="74"/>
        <v>0</v>
      </c>
      <c r="CI43" s="43">
        <f t="shared" si="74"/>
        <v>0</v>
      </c>
      <c r="CJ43" s="43">
        <f t="shared" si="74"/>
        <v>0</v>
      </c>
      <c r="CK43" s="43">
        <f t="shared" si="74"/>
        <v>0</v>
      </c>
      <c r="CL43" s="43">
        <f t="shared" si="74"/>
        <v>0</v>
      </c>
      <c r="CM43" s="43">
        <f t="shared" si="74"/>
        <v>0</v>
      </c>
      <c r="CN43" s="43">
        <f t="shared" si="74"/>
        <v>0</v>
      </c>
      <c r="CO43" s="43">
        <f t="shared" si="74"/>
        <v>0</v>
      </c>
      <c r="CP43" s="43">
        <f t="shared" si="74"/>
        <v>0</v>
      </c>
      <c r="CQ43" s="43">
        <f t="shared" si="74"/>
        <v>0</v>
      </c>
      <c r="CR43" s="43">
        <f t="shared" si="74"/>
        <v>0</v>
      </c>
      <c r="CS43" s="43">
        <f t="shared" si="74"/>
        <v>0</v>
      </c>
      <c r="CT43" s="43">
        <f t="shared" si="74"/>
        <v>0</v>
      </c>
      <c r="CU43" s="43">
        <f t="shared" si="74"/>
        <v>0</v>
      </c>
      <c r="CV43" s="43">
        <f t="shared" si="74"/>
        <v>0</v>
      </c>
      <c r="CW43" s="43">
        <f t="shared" si="74"/>
        <v>0</v>
      </c>
      <c r="CX43" s="43">
        <f t="shared" si="74"/>
        <v>0</v>
      </c>
      <c r="CY43" s="43">
        <f t="shared" si="74"/>
        <v>0</v>
      </c>
      <c r="CZ43" s="43">
        <f t="shared" si="74"/>
        <v>0</v>
      </c>
      <c r="DA43" s="43">
        <f t="shared" si="74"/>
        <v>0</v>
      </c>
      <c r="DB43" s="43">
        <f t="shared" si="74"/>
        <v>0</v>
      </c>
      <c r="DC43" s="43">
        <f t="shared" si="74"/>
        <v>0</v>
      </c>
      <c r="DD43" s="43">
        <f t="shared" si="74"/>
        <v>0</v>
      </c>
      <c r="DE43" s="43">
        <f t="shared" si="74"/>
        <v>0</v>
      </c>
      <c r="DF43" s="43">
        <f t="shared" si="74"/>
        <v>0</v>
      </c>
      <c r="DG43" s="43">
        <f t="shared" si="74"/>
        <v>0</v>
      </c>
      <c r="DH43" s="43">
        <f t="shared" si="74"/>
        <v>0</v>
      </c>
      <c r="DI43" s="43">
        <f t="shared" si="74"/>
        <v>0</v>
      </c>
      <c r="DJ43" s="43">
        <f>DJ42+DI41+DH40+DG39+DF38+DE37</f>
        <v>0</v>
      </c>
      <c r="DK43" s="43">
        <f>DK42+DJ41+DI40+DH39+DG38+DF37</f>
        <v>0</v>
      </c>
      <c r="DL43" s="43">
        <f>DL42+DK41+DJ40+DI39+DH38+DG37</f>
        <v>0</v>
      </c>
      <c r="DM43" s="43">
        <f>DM42+DL41+DK40+DJ39+DI38+DH37</f>
        <v>0</v>
      </c>
      <c r="DN43" s="43">
        <f>DN42+DM41+DL40+DK39+DJ38+DI37</f>
        <v>0</v>
      </c>
    </row>
    <row r="44" spans="2:118" ht="12.75" customHeight="1">
      <c r="B44" s="12"/>
      <c r="C44" s="12"/>
      <c r="D44" s="12"/>
      <c r="E44" s="12"/>
      <c r="F44" s="12"/>
      <c r="G44" s="18"/>
      <c r="H44" s="19"/>
      <c r="I44" s="20">
        <f ca="1" t="shared" si="0"/>
        <v>0.3976887630869622</v>
      </c>
      <c r="J44" s="79">
        <f t="shared" si="2"/>
        <v>25</v>
      </c>
      <c r="K44" s="79">
        <v>5</v>
      </c>
      <c r="L44" s="70">
        <f>I44/H49</f>
        <v>0.1297510032649216</v>
      </c>
      <c r="M44" s="41"/>
      <c r="N44" s="41"/>
      <c r="O44" s="41"/>
      <c r="P44" s="41"/>
      <c r="Q44" s="41"/>
      <c r="R44" s="1">
        <f>R43*$L44</f>
        <v>6.265705670309203E-07</v>
      </c>
      <c r="S44" s="1">
        <f>S43*$L44</f>
        <v>6.039934381600002E-06</v>
      </c>
      <c r="T44" s="1">
        <f>T43*$L44</f>
        <v>2.6160274724703703E-05</v>
      </c>
      <c r="U44" s="1">
        <f>U43*$L44</f>
        <v>0.00011693073830504777</v>
      </c>
      <c r="V44" s="1">
        <f>V43*$L44</f>
        <v>0.00033038929796906527</v>
      </c>
      <c r="W44" s="1">
        <f aca="true" t="shared" si="75" ref="W44:AW44">W43*$L44</f>
        <v>0.0008386935799854305</v>
      </c>
      <c r="X44" s="1">
        <f t="shared" si="75"/>
        <v>0.0017162606185384165</v>
      </c>
      <c r="Y44" s="1">
        <f t="shared" si="75"/>
        <v>0.00316468104159956</v>
      </c>
      <c r="Z44" s="1">
        <f t="shared" si="75"/>
        <v>0.0051756316058162105</v>
      </c>
      <c r="AA44" s="1">
        <f t="shared" si="75"/>
        <v>0.0076450009943063</v>
      </c>
      <c r="AB44" s="1">
        <f t="shared" si="75"/>
        <v>0.010366591400231771</v>
      </c>
      <c r="AC44" s="1">
        <f t="shared" si="75"/>
        <v>0.012798989103253024</v>
      </c>
      <c r="AD44" s="1">
        <f t="shared" si="75"/>
        <v>0.01460693914329726</v>
      </c>
      <c r="AE44" s="1">
        <f t="shared" si="75"/>
        <v>0.015277901957097387</v>
      </c>
      <c r="AF44" s="1">
        <f t="shared" si="75"/>
        <v>0.014751897903325394</v>
      </c>
      <c r="AG44" s="1">
        <f t="shared" si="75"/>
        <v>0.013073534464373792</v>
      </c>
      <c r="AH44" s="1">
        <f t="shared" si="75"/>
        <v>0.010602623991670305</v>
      </c>
      <c r="AI44" s="1">
        <f t="shared" si="75"/>
        <v>0.007862046746506018</v>
      </c>
      <c r="AJ44" s="1">
        <f t="shared" si="75"/>
        <v>0.0052525393737971006</v>
      </c>
      <c r="AK44" s="1">
        <f t="shared" si="75"/>
        <v>0.003172933418123591</v>
      </c>
      <c r="AL44" s="1">
        <f t="shared" si="75"/>
        <v>0.0016983826730874853</v>
      </c>
      <c r="AM44" s="1">
        <f t="shared" si="75"/>
        <v>0.0007983797955434528</v>
      </c>
      <c r="AN44" s="1">
        <f t="shared" si="75"/>
        <v>0.00032666665818235435</v>
      </c>
      <c r="AO44" s="1">
        <f t="shared" si="75"/>
        <v>0.0001077379258226952</v>
      </c>
      <c r="AP44" s="1">
        <f t="shared" si="75"/>
        <v>2.8765194514390438E-05</v>
      </c>
      <c r="AQ44" s="1">
        <f t="shared" si="75"/>
        <v>4.658859902219199E-06</v>
      </c>
      <c r="AR44" s="1">
        <f t="shared" si="75"/>
        <v>0</v>
      </c>
      <c r="AS44" s="1">
        <f t="shared" si="75"/>
        <v>0</v>
      </c>
      <c r="AT44" s="1">
        <f t="shared" si="75"/>
        <v>0</v>
      </c>
      <c r="AU44" s="1">
        <f t="shared" si="75"/>
        <v>0</v>
      </c>
      <c r="AV44" s="1">
        <f t="shared" si="75"/>
        <v>0</v>
      </c>
      <c r="AW44" s="1">
        <f t="shared" si="75"/>
        <v>0</v>
      </c>
      <c r="AX44" s="1">
        <f aca="true" t="shared" si="76" ref="AX44:CC44">AX43*$L44</f>
        <v>0</v>
      </c>
      <c r="AY44" s="1">
        <f t="shared" si="76"/>
        <v>0</v>
      </c>
      <c r="AZ44" s="1">
        <f t="shared" si="76"/>
        <v>0</v>
      </c>
      <c r="BA44" s="1">
        <f t="shared" si="76"/>
        <v>0</v>
      </c>
      <c r="BB44" s="1">
        <f t="shared" si="76"/>
        <v>0</v>
      </c>
      <c r="BC44" s="1">
        <f t="shared" si="76"/>
        <v>0</v>
      </c>
      <c r="BD44" s="1">
        <f t="shared" si="76"/>
        <v>0</v>
      </c>
      <c r="BE44" s="1">
        <f t="shared" si="76"/>
        <v>0</v>
      </c>
      <c r="BF44" s="1">
        <f t="shared" si="76"/>
        <v>0</v>
      </c>
      <c r="BG44" s="1">
        <f t="shared" si="76"/>
        <v>0</v>
      </c>
      <c r="BH44" s="1">
        <f t="shared" si="76"/>
        <v>0</v>
      </c>
      <c r="BI44" s="1">
        <f t="shared" si="76"/>
        <v>0</v>
      </c>
      <c r="BJ44" s="1">
        <f t="shared" si="76"/>
        <v>0</v>
      </c>
      <c r="BK44" s="1">
        <f t="shared" si="76"/>
        <v>0</v>
      </c>
      <c r="BL44" s="1">
        <f t="shared" si="76"/>
        <v>0</v>
      </c>
      <c r="BM44" s="1">
        <f t="shared" si="76"/>
        <v>0</v>
      </c>
      <c r="BN44" s="1">
        <f t="shared" si="76"/>
        <v>0</v>
      </c>
      <c r="BO44" s="1">
        <f t="shared" si="76"/>
        <v>0</v>
      </c>
      <c r="BP44" s="1">
        <f t="shared" si="76"/>
        <v>0</v>
      </c>
      <c r="BQ44" s="1">
        <f t="shared" si="76"/>
        <v>0</v>
      </c>
      <c r="BR44" s="1">
        <f t="shared" si="76"/>
        <v>0</v>
      </c>
      <c r="BS44" s="1">
        <f t="shared" si="76"/>
        <v>0</v>
      </c>
      <c r="BT44" s="1">
        <f t="shared" si="76"/>
        <v>0</v>
      </c>
      <c r="BU44" s="1">
        <f t="shared" si="76"/>
        <v>0</v>
      </c>
      <c r="BV44" s="1">
        <f t="shared" si="76"/>
        <v>0</v>
      </c>
      <c r="BW44" s="1">
        <f t="shared" si="76"/>
        <v>0</v>
      </c>
      <c r="BX44" s="1">
        <f t="shared" si="76"/>
        <v>0</v>
      </c>
      <c r="BY44" s="1">
        <f t="shared" si="76"/>
        <v>0</v>
      </c>
      <c r="BZ44" s="1">
        <f t="shared" si="76"/>
        <v>0</v>
      </c>
      <c r="CA44" s="1">
        <f t="shared" si="76"/>
        <v>0</v>
      </c>
      <c r="CB44" s="1">
        <f t="shared" si="76"/>
        <v>0</v>
      </c>
      <c r="CC44" s="1">
        <f t="shared" si="76"/>
        <v>0</v>
      </c>
      <c r="CD44" s="1">
        <f aca="true" t="shared" si="77" ref="CD44:DI44">CD43*$L44</f>
        <v>0</v>
      </c>
      <c r="CE44" s="1">
        <f t="shared" si="77"/>
        <v>0</v>
      </c>
      <c r="CF44" s="1">
        <f t="shared" si="77"/>
        <v>0</v>
      </c>
      <c r="CG44" s="1">
        <f t="shared" si="77"/>
        <v>0</v>
      </c>
      <c r="CH44" s="1">
        <f t="shared" si="77"/>
        <v>0</v>
      </c>
      <c r="CI44" s="1">
        <f t="shared" si="77"/>
        <v>0</v>
      </c>
      <c r="CJ44" s="1">
        <f t="shared" si="77"/>
        <v>0</v>
      </c>
      <c r="CK44" s="1">
        <f t="shared" si="77"/>
        <v>0</v>
      </c>
      <c r="CL44" s="1">
        <f t="shared" si="77"/>
        <v>0</v>
      </c>
      <c r="CM44" s="1">
        <f t="shared" si="77"/>
        <v>0</v>
      </c>
      <c r="CN44" s="1">
        <f t="shared" si="77"/>
        <v>0</v>
      </c>
      <c r="CO44" s="1">
        <f t="shared" si="77"/>
        <v>0</v>
      </c>
      <c r="CP44" s="1">
        <f t="shared" si="77"/>
        <v>0</v>
      </c>
      <c r="CQ44" s="1">
        <f t="shared" si="77"/>
        <v>0</v>
      </c>
      <c r="CR44" s="1">
        <f t="shared" si="77"/>
        <v>0</v>
      </c>
      <c r="CS44" s="1">
        <f t="shared" si="77"/>
        <v>0</v>
      </c>
      <c r="CT44" s="1">
        <f t="shared" si="77"/>
        <v>0</v>
      </c>
      <c r="CU44" s="1">
        <f t="shared" si="77"/>
        <v>0</v>
      </c>
      <c r="CV44" s="1">
        <f t="shared" si="77"/>
        <v>0</v>
      </c>
      <c r="CW44" s="1">
        <f t="shared" si="77"/>
        <v>0</v>
      </c>
      <c r="CX44" s="1">
        <f t="shared" si="77"/>
        <v>0</v>
      </c>
      <c r="CY44" s="1">
        <f t="shared" si="77"/>
        <v>0</v>
      </c>
      <c r="CZ44" s="1">
        <f t="shared" si="77"/>
        <v>0</v>
      </c>
      <c r="DA44" s="1">
        <f t="shared" si="77"/>
        <v>0</v>
      </c>
      <c r="DB44" s="1">
        <f t="shared" si="77"/>
        <v>0</v>
      </c>
      <c r="DC44" s="1">
        <f t="shared" si="77"/>
        <v>0</v>
      </c>
      <c r="DD44" s="1">
        <f t="shared" si="77"/>
        <v>0</v>
      </c>
      <c r="DE44" s="1">
        <f t="shared" si="77"/>
        <v>0</v>
      </c>
      <c r="DF44" s="1">
        <f t="shared" si="77"/>
        <v>0</v>
      </c>
      <c r="DG44" s="1">
        <f t="shared" si="77"/>
        <v>0</v>
      </c>
      <c r="DH44" s="1">
        <f t="shared" si="77"/>
        <v>0</v>
      </c>
      <c r="DI44" s="1">
        <f t="shared" si="77"/>
        <v>0</v>
      </c>
      <c r="DJ44" s="1">
        <f>DJ43*$L44</f>
        <v>0</v>
      </c>
      <c r="DK44" s="1">
        <f>DK43*$L44</f>
        <v>0</v>
      </c>
      <c r="DL44" s="1">
        <f>DL43*$L44</f>
        <v>0</v>
      </c>
      <c r="DM44" s="1">
        <f>DM43*$L44</f>
        <v>0</v>
      </c>
      <c r="DN44" s="1">
        <f>DN43*$L44</f>
        <v>0</v>
      </c>
    </row>
    <row r="45" spans="7:118" ht="12.75" customHeight="1">
      <c r="G45" s="21"/>
      <c r="I45" s="22">
        <f ca="1" t="shared" si="0"/>
        <v>0.5665733037594356</v>
      </c>
      <c r="J45" s="80">
        <f t="shared" si="2"/>
        <v>16</v>
      </c>
      <c r="K45" s="80">
        <v>4</v>
      </c>
      <c r="L45" s="71">
        <f>I45/H49</f>
        <v>0.18485172680082193</v>
      </c>
      <c r="M45" s="41"/>
      <c r="N45" s="41"/>
      <c r="O45" s="41"/>
      <c r="P45" s="41"/>
      <c r="Q45" s="41"/>
      <c r="R45" s="1">
        <f>R43*$L45</f>
        <v>8.926532232028501E-07</v>
      </c>
      <c r="S45" s="1">
        <f>S43*$L45</f>
        <v>8.604883755101265E-06</v>
      </c>
      <c r="T45" s="1">
        <f>T43*$L45</f>
        <v>3.7269630559787244E-05</v>
      </c>
      <c r="U45" s="1">
        <f>U43*$L45</f>
        <v>0.0001665871426647127</v>
      </c>
      <c r="V45" s="1">
        <f>V43*$L45</f>
        <v>0.0004706941041634644</v>
      </c>
      <c r="W45" s="1">
        <f aca="true" t="shared" si="78" ref="W45:CC45">W43*$L45</f>
        <v>0.001194857477907331</v>
      </c>
      <c r="X45" s="1">
        <f t="shared" si="78"/>
        <v>0.002445096615779642</v>
      </c>
      <c r="Y45" s="1">
        <f t="shared" si="78"/>
        <v>0.004508610651118235</v>
      </c>
      <c r="Z45" s="1">
        <f t="shared" si="78"/>
        <v>0.0073735417495510765</v>
      </c>
      <c r="AA45" s="1">
        <f t="shared" si="78"/>
        <v>0.010891566150791985</v>
      </c>
      <c r="AB45" s="1">
        <f t="shared" si="78"/>
        <v>0.014768921034535566</v>
      </c>
      <c r="AC45" s="1">
        <f t="shared" si="78"/>
        <v>0.01823427316558449</v>
      </c>
      <c r="AD45" s="1">
        <f t="shared" si="78"/>
        <v>0.020809996500759226</v>
      </c>
      <c r="AE45" s="1">
        <f t="shared" si="78"/>
        <v>0.021765893808904535</v>
      </c>
      <c r="AF45" s="1">
        <f t="shared" si="78"/>
        <v>0.021016514187958878</v>
      </c>
      <c r="AG45" s="1">
        <f t="shared" si="78"/>
        <v>0.01862540836154678</v>
      </c>
      <c r="AH45" s="1">
        <f t="shared" si="78"/>
        <v>0.015105188431401866</v>
      </c>
      <c r="AI45" s="1">
        <f t="shared" si="78"/>
        <v>0.01120078366032432</v>
      </c>
      <c r="AJ45" s="1">
        <f t="shared" si="78"/>
        <v>0.007483109562962413</v>
      </c>
      <c r="AK45" s="1">
        <f t="shared" si="78"/>
        <v>0.004520367523992375</v>
      </c>
      <c r="AL45" s="1">
        <f t="shared" si="78"/>
        <v>0.002419626530731375</v>
      </c>
      <c r="AM45" s="1">
        <f t="shared" si="78"/>
        <v>0.0011374238359280065</v>
      </c>
      <c r="AN45" s="1">
        <f t="shared" si="78"/>
        <v>0.000465390589157681</v>
      </c>
      <c r="AO45" s="1">
        <f t="shared" si="78"/>
        <v>0.00015349046349646435</v>
      </c>
      <c r="AP45" s="1">
        <f t="shared" si="78"/>
        <v>4.098076888769725E-05</v>
      </c>
      <c r="AQ45" s="1">
        <f t="shared" si="78"/>
        <v>6.637315135744725E-06</v>
      </c>
      <c r="AR45" s="1">
        <f t="shared" si="78"/>
        <v>0</v>
      </c>
      <c r="AS45" s="1">
        <f t="shared" si="78"/>
        <v>0</v>
      </c>
      <c r="AT45" s="1">
        <f t="shared" si="78"/>
        <v>0</v>
      </c>
      <c r="AU45" s="1">
        <f t="shared" si="78"/>
        <v>0</v>
      </c>
      <c r="AV45" s="1">
        <f t="shared" si="78"/>
        <v>0</v>
      </c>
      <c r="AW45" s="1">
        <f t="shared" si="78"/>
        <v>0</v>
      </c>
      <c r="AX45" s="1">
        <f t="shared" si="78"/>
        <v>0</v>
      </c>
      <c r="AY45" s="1">
        <f t="shared" si="78"/>
        <v>0</v>
      </c>
      <c r="AZ45" s="1">
        <f t="shared" si="78"/>
        <v>0</v>
      </c>
      <c r="BA45" s="1">
        <f t="shared" si="78"/>
        <v>0</v>
      </c>
      <c r="BB45" s="1">
        <f t="shared" si="78"/>
        <v>0</v>
      </c>
      <c r="BC45" s="1">
        <f t="shared" si="78"/>
        <v>0</v>
      </c>
      <c r="BD45" s="1">
        <f t="shared" si="78"/>
        <v>0</v>
      </c>
      <c r="BE45" s="1">
        <f t="shared" si="78"/>
        <v>0</v>
      </c>
      <c r="BF45" s="1">
        <f t="shared" si="78"/>
        <v>0</v>
      </c>
      <c r="BG45" s="1">
        <f t="shared" si="78"/>
        <v>0</v>
      </c>
      <c r="BH45" s="1">
        <f t="shared" si="78"/>
        <v>0</v>
      </c>
      <c r="BI45" s="1">
        <f t="shared" si="78"/>
        <v>0</v>
      </c>
      <c r="BJ45" s="1">
        <f t="shared" si="78"/>
        <v>0</v>
      </c>
      <c r="BK45" s="1">
        <f t="shared" si="78"/>
        <v>0</v>
      </c>
      <c r="BL45" s="1">
        <f t="shared" si="78"/>
        <v>0</v>
      </c>
      <c r="BM45" s="1">
        <f t="shared" si="78"/>
        <v>0</v>
      </c>
      <c r="BN45" s="1">
        <f t="shared" si="78"/>
        <v>0</v>
      </c>
      <c r="BO45" s="1">
        <f t="shared" si="78"/>
        <v>0</v>
      </c>
      <c r="BP45" s="1">
        <f t="shared" si="78"/>
        <v>0</v>
      </c>
      <c r="BQ45" s="1">
        <f t="shared" si="78"/>
        <v>0</v>
      </c>
      <c r="BR45" s="1">
        <f t="shared" si="78"/>
        <v>0</v>
      </c>
      <c r="BS45" s="1">
        <f t="shared" si="78"/>
        <v>0</v>
      </c>
      <c r="BT45" s="1">
        <f t="shared" si="78"/>
        <v>0</v>
      </c>
      <c r="BU45" s="1">
        <f t="shared" si="78"/>
        <v>0</v>
      </c>
      <c r="BV45" s="1">
        <f t="shared" si="78"/>
        <v>0</v>
      </c>
      <c r="BW45" s="1">
        <f t="shared" si="78"/>
        <v>0</v>
      </c>
      <c r="BX45" s="1">
        <f t="shared" si="78"/>
        <v>0</v>
      </c>
      <c r="BY45" s="1">
        <f t="shared" si="78"/>
        <v>0</v>
      </c>
      <c r="BZ45" s="1">
        <f t="shared" si="78"/>
        <v>0</v>
      </c>
      <c r="CA45" s="1">
        <f t="shared" si="78"/>
        <v>0</v>
      </c>
      <c r="CB45" s="1">
        <f t="shared" si="78"/>
        <v>0</v>
      </c>
      <c r="CC45" s="1">
        <f t="shared" si="78"/>
        <v>0</v>
      </c>
      <c r="CD45" s="1">
        <f aca="true" t="shared" si="79" ref="CD45:DN45">CD43*$L45</f>
        <v>0</v>
      </c>
      <c r="CE45" s="1">
        <f t="shared" si="79"/>
        <v>0</v>
      </c>
      <c r="CF45" s="1">
        <f t="shared" si="79"/>
        <v>0</v>
      </c>
      <c r="CG45" s="1">
        <f t="shared" si="79"/>
        <v>0</v>
      </c>
      <c r="CH45" s="1">
        <f t="shared" si="79"/>
        <v>0</v>
      </c>
      <c r="CI45" s="1">
        <f t="shared" si="79"/>
        <v>0</v>
      </c>
      <c r="CJ45" s="1">
        <f t="shared" si="79"/>
        <v>0</v>
      </c>
      <c r="CK45" s="1">
        <f t="shared" si="79"/>
        <v>0</v>
      </c>
      <c r="CL45" s="1">
        <f t="shared" si="79"/>
        <v>0</v>
      </c>
      <c r="CM45" s="1">
        <f t="shared" si="79"/>
        <v>0</v>
      </c>
      <c r="CN45" s="1">
        <f t="shared" si="79"/>
        <v>0</v>
      </c>
      <c r="CO45" s="1">
        <f t="shared" si="79"/>
        <v>0</v>
      </c>
      <c r="CP45" s="1">
        <f t="shared" si="79"/>
        <v>0</v>
      </c>
      <c r="CQ45" s="1">
        <f t="shared" si="79"/>
        <v>0</v>
      </c>
      <c r="CR45" s="1">
        <f t="shared" si="79"/>
        <v>0</v>
      </c>
      <c r="CS45" s="1">
        <f t="shared" si="79"/>
        <v>0</v>
      </c>
      <c r="CT45" s="1">
        <f t="shared" si="79"/>
        <v>0</v>
      </c>
      <c r="CU45" s="1">
        <f t="shared" si="79"/>
        <v>0</v>
      </c>
      <c r="CV45" s="1">
        <f t="shared" si="79"/>
        <v>0</v>
      </c>
      <c r="CW45" s="1">
        <f t="shared" si="79"/>
        <v>0</v>
      </c>
      <c r="CX45" s="1">
        <f t="shared" si="79"/>
        <v>0</v>
      </c>
      <c r="CY45" s="1">
        <f t="shared" si="79"/>
        <v>0</v>
      </c>
      <c r="CZ45" s="1">
        <f t="shared" si="79"/>
        <v>0</v>
      </c>
      <c r="DA45" s="1">
        <f t="shared" si="79"/>
        <v>0</v>
      </c>
      <c r="DB45" s="1">
        <f t="shared" si="79"/>
        <v>0</v>
      </c>
      <c r="DC45" s="1">
        <f t="shared" si="79"/>
        <v>0</v>
      </c>
      <c r="DD45" s="1">
        <f t="shared" si="79"/>
        <v>0</v>
      </c>
      <c r="DE45" s="1">
        <f t="shared" si="79"/>
        <v>0</v>
      </c>
      <c r="DF45" s="1">
        <f t="shared" si="79"/>
        <v>0</v>
      </c>
      <c r="DG45" s="1">
        <f t="shared" si="79"/>
        <v>0</v>
      </c>
      <c r="DH45" s="1">
        <f t="shared" si="79"/>
        <v>0</v>
      </c>
      <c r="DI45" s="1">
        <f t="shared" si="79"/>
        <v>0</v>
      </c>
      <c r="DJ45" s="1">
        <f t="shared" si="79"/>
        <v>0</v>
      </c>
      <c r="DK45" s="1">
        <f t="shared" si="79"/>
        <v>0</v>
      </c>
      <c r="DL45" s="1">
        <f t="shared" si="79"/>
        <v>0</v>
      </c>
      <c r="DM45" s="1">
        <f t="shared" si="79"/>
        <v>0</v>
      </c>
      <c r="DN45" s="1">
        <f t="shared" si="79"/>
        <v>0</v>
      </c>
    </row>
    <row r="46" spans="7:118" ht="12.75" customHeight="1">
      <c r="G46" s="21"/>
      <c r="I46" s="22">
        <f ca="1" t="shared" si="0"/>
        <v>0.8802159507949749</v>
      </c>
      <c r="J46" s="80">
        <f t="shared" si="2"/>
        <v>9</v>
      </c>
      <c r="K46" s="80">
        <v>3</v>
      </c>
      <c r="L46" s="71">
        <f>I46/H49</f>
        <v>0.28718161865805825</v>
      </c>
      <c r="M46" s="41"/>
      <c r="N46" s="41"/>
      <c r="O46" s="41"/>
      <c r="P46" s="41"/>
      <c r="Q46" s="41"/>
      <c r="R46" s="1">
        <f>R43*$L46</f>
        <v>1.386806615098321E-06</v>
      </c>
      <c r="S46" s="1">
        <f>S43*$L46</f>
        <v>1.3368360079303429E-05</v>
      </c>
      <c r="T46" s="1">
        <f>T43*$L46</f>
        <v>5.790128670250509E-05</v>
      </c>
      <c r="U46" s="1">
        <f>U43*$L46</f>
        <v>0.00025880615835210225</v>
      </c>
      <c r="V46" s="1">
        <f>V43*$L46</f>
        <v>0.0007312601135293659</v>
      </c>
      <c r="W46" s="1">
        <f aca="true" t="shared" si="80" ref="W46:CC46">W43*$L46</f>
        <v>0.0018563045664206728</v>
      </c>
      <c r="X46" s="1">
        <f t="shared" si="80"/>
        <v>0.00379864887414087</v>
      </c>
      <c r="Y46" s="1">
        <f t="shared" si="80"/>
        <v>0.0070044793581086505</v>
      </c>
      <c r="Z46" s="1">
        <f t="shared" si="80"/>
        <v>0.011455373944980824</v>
      </c>
      <c r="AA46" s="1">
        <f t="shared" si="80"/>
        <v>0.016920900069686832</v>
      </c>
      <c r="AB46" s="1">
        <f t="shared" si="80"/>
        <v>0.02294467420962231</v>
      </c>
      <c r="AC46" s="1">
        <f t="shared" si="80"/>
        <v>0.028328369841998494</v>
      </c>
      <c r="AD46" s="1">
        <f t="shared" si="80"/>
        <v>0.0323299575437344</v>
      </c>
      <c r="AE46" s="1">
        <f t="shared" si="80"/>
        <v>0.03381501879241747</v>
      </c>
      <c r="AF46" s="1">
        <f t="shared" si="80"/>
        <v>0.03265079892681447</v>
      </c>
      <c r="AG46" s="1">
        <f t="shared" si="80"/>
        <v>0.028936028967691273</v>
      </c>
      <c r="AH46" s="1">
        <f t="shared" si="80"/>
        <v>0.02346709191707521</v>
      </c>
      <c r="AI46" s="1">
        <f t="shared" si="80"/>
        <v>0.017401293661035825</v>
      </c>
      <c r="AJ46" s="1">
        <f t="shared" si="80"/>
        <v>0.011625596114677924</v>
      </c>
      <c r="AK46" s="1">
        <f t="shared" si="80"/>
        <v>0.007022744579866575</v>
      </c>
      <c r="AL46" s="1">
        <f t="shared" si="80"/>
        <v>0.0037590791044767695</v>
      </c>
      <c r="AM46" s="1">
        <f t="shared" si="80"/>
        <v>0.0017670769105339523</v>
      </c>
      <c r="AN46" s="1">
        <f t="shared" si="80"/>
        <v>0.0007230206880703909</v>
      </c>
      <c r="AO46" s="1">
        <f t="shared" si="80"/>
        <v>0.00023845944270234557</v>
      </c>
      <c r="AP46" s="1">
        <f t="shared" si="80"/>
        <v>6.366683041972189E-05</v>
      </c>
      <c r="AQ46" s="1">
        <f t="shared" si="80"/>
        <v>1.0311588304937189E-05</v>
      </c>
      <c r="AR46" s="1">
        <f t="shared" si="80"/>
        <v>0</v>
      </c>
      <c r="AS46" s="1">
        <f t="shared" si="80"/>
        <v>0</v>
      </c>
      <c r="AT46" s="1">
        <f t="shared" si="80"/>
        <v>0</v>
      </c>
      <c r="AU46" s="1">
        <f t="shared" si="80"/>
        <v>0</v>
      </c>
      <c r="AV46" s="1">
        <f t="shared" si="80"/>
        <v>0</v>
      </c>
      <c r="AW46" s="1">
        <f t="shared" si="80"/>
        <v>0</v>
      </c>
      <c r="AX46" s="1">
        <f t="shared" si="80"/>
        <v>0</v>
      </c>
      <c r="AY46" s="1">
        <f t="shared" si="80"/>
        <v>0</v>
      </c>
      <c r="AZ46" s="1">
        <f t="shared" si="80"/>
        <v>0</v>
      </c>
      <c r="BA46" s="1">
        <f t="shared" si="80"/>
        <v>0</v>
      </c>
      <c r="BB46" s="1">
        <f t="shared" si="80"/>
        <v>0</v>
      </c>
      <c r="BC46" s="1">
        <f t="shared" si="80"/>
        <v>0</v>
      </c>
      <c r="BD46" s="1">
        <f t="shared" si="80"/>
        <v>0</v>
      </c>
      <c r="BE46" s="1">
        <f t="shared" si="80"/>
        <v>0</v>
      </c>
      <c r="BF46" s="1">
        <f t="shared" si="80"/>
        <v>0</v>
      </c>
      <c r="BG46" s="1">
        <f t="shared" si="80"/>
        <v>0</v>
      </c>
      <c r="BH46" s="1">
        <f t="shared" si="80"/>
        <v>0</v>
      </c>
      <c r="BI46" s="1">
        <f t="shared" si="80"/>
        <v>0</v>
      </c>
      <c r="BJ46" s="1">
        <f t="shared" si="80"/>
        <v>0</v>
      </c>
      <c r="BK46" s="1">
        <f t="shared" si="80"/>
        <v>0</v>
      </c>
      <c r="BL46" s="1">
        <f t="shared" si="80"/>
        <v>0</v>
      </c>
      <c r="BM46" s="1">
        <f t="shared" si="80"/>
        <v>0</v>
      </c>
      <c r="BN46" s="1">
        <f t="shared" si="80"/>
        <v>0</v>
      </c>
      <c r="BO46" s="1">
        <f t="shared" si="80"/>
        <v>0</v>
      </c>
      <c r="BP46" s="1">
        <f t="shared" si="80"/>
        <v>0</v>
      </c>
      <c r="BQ46" s="1">
        <f t="shared" si="80"/>
        <v>0</v>
      </c>
      <c r="BR46" s="1">
        <f t="shared" si="80"/>
        <v>0</v>
      </c>
      <c r="BS46" s="1">
        <f t="shared" si="80"/>
        <v>0</v>
      </c>
      <c r="BT46" s="1">
        <f t="shared" si="80"/>
        <v>0</v>
      </c>
      <c r="BU46" s="1">
        <f t="shared" si="80"/>
        <v>0</v>
      </c>
      <c r="BV46" s="1">
        <f t="shared" si="80"/>
        <v>0</v>
      </c>
      <c r="BW46" s="1">
        <f t="shared" si="80"/>
        <v>0</v>
      </c>
      <c r="BX46" s="1">
        <f t="shared" si="80"/>
        <v>0</v>
      </c>
      <c r="BY46" s="1">
        <f t="shared" si="80"/>
        <v>0</v>
      </c>
      <c r="BZ46" s="1">
        <f t="shared" si="80"/>
        <v>0</v>
      </c>
      <c r="CA46" s="1">
        <f t="shared" si="80"/>
        <v>0</v>
      </c>
      <c r="CB46" s="1">
        <f t="shared" si="80"/>
        <v>0</v>
      </c>
      <c r="CC46" s="1">
        <f t="shared" si="80"/>
        <v>0</v>
      </c>
      <c r="CD46" s="1">
        <f aca="true" t="shared" si="81" ref="CD46:DN46">CD43*$L46</f>
        <v>0</v>
      </c>
      <c r="CE46" s="1">
        <f t="shared" si="81"/>
        <v>0</v>
      </c>
      <c r="CF46" s="1">
        <f t="shared" si="81"/>
        <v>0</v>
      </c>
      <c r="CG46" s="1">
        <f t="shared" si="81"/>
        <v>0</v>
      </c>
      <c r="CH46" s="1">
        <f t="shared" si="81"/>
        <v>0</v>
      </c>
      <c r="CI46" s="1">
        <f t="shared" si="81"/>
        <v>0</v>
      </c>
      <c r="CJ46" s="1">
        <f t="shared" si="81"/>
        <v>0</v>
      </c>
      <c r="CK46" s="1">
        <f t="shared" si="81"/>
        <v>0</v>
      </c>
      <c r="CL46" s="1">
        <f t="shared" si="81"/>
        <v>0</v>
      </c>
      <c r="CM46" s="1">
        <f t="shared" si="81"/>
        <v>0</v>
      </c>
      <c r="CN46" s="1">
        <f t="shared" si="81"/>
        <v>0</v>
      </c>
      <c r="CO46" s="1">
        <f t="shared" si="81"/>
        <v>0</v>
      </c>
      <c r="CP46" s="1">
        <f t="shared" si="81"/>
        <v>0</v>
      </c>
      <c r="CQ46" s="1">
        <f t="shared" si="81"/>
        <v>0</v>
      </c>
      <c r="CR46" s="1">
        <f t="shared" si="81"/>
        <v>0</v>
      </c>
      <c r="CS46" s="1">
        <f t="shared" si="81"/>
        <v>0</v>
      </c>
      <c r="CT46" s="1">
        <f t="shared" si="81"/>
        <v>0</v>
      </c>
      <c r="CU46" s="1">
        <f t="shared" si="81"/>
        <v>0</v>
      </c>
      <c r="CV46" s="1">
        <f t="shared" si="81"/>
        <v>0</v>
      </c>
      <c r="CW46" s="1">
        <f t="shared" si="81"/>
        <v>0</v>
      </c>
      <c r="CX46" s="1">
        <f t="shared" si="81"/>
        <v>0</v>
      </c>
      <c r="CY46" s="1">
        <f t="shared" si="81"/>
        <v>0</v>
      </c>
      <c r="CZ46" s="1">
        <f t="shared" si="81"/>
        <v>0</v>
      </c>
      <c r="DA46" s="1">
        <f t="shared" si="81"/>
        <v>0</v>
      </c>
      <c r="DB46" s="1">
        <f t="shared" si="81"/>
        <v>0</v>
      </c>
      <c r="DC46" s="1">
        <f t="shared" si="81"/>
        <v>0</v>
      </c>
      <c r="DD46" s="1">
        <f t="shared" si="81"/>
        <v>0</v>
      </c>
      <c r="DE46" s="1">
        <f t="shared" si="81"/>
        <v>0</v>
      </c>
      <c r="DF46" s="1">
        <f t="shared" si="81"/>
        <v>0</v>
      </c>
      <c r="DG46" s="1">
        <f t="shared" si="81"/>
        <v>0</v>
      </c>
      <c r="DH46" s="1">
        <f t="shared" si="81"/>
        <v>0</v>
      </c>
      <c r="DI46" s="1">
        <f t="shared" si="81"/>
        <v>0</v>
      </c>
      <c r="DJ46" s="1">
        <f t="shared" si="81"/>
        <v>0</v>
      </c>
      <c r="DK46" s="1">
        <f t="shared" si="81"/>
        <v>0</v>
      </c>
      <c r="DL46" s="1">
        <f t="shared" si="81"/>
        <v>0</v>
      </c>
      <c r="DM46" s="1">
        <f t="shared" si="81"/>
        <v>0</v>
      </c>
      <c r="DN46" s="1">
        <f t="shared" si="81"/>
        <v>0</v>
      </c>
    </row>
    <row r="47" spans="7:118" ht="12.75" customHeight="1">
      <c r="G47" s="21"/>
      <c r="I47" s="22">
        <f ca="1" t="shared" si="0"/>
        <v>0.7115496114184655</v>
      </c>
      <c r="J47" s="80">
        <f t="shared" si="2"/>
        <v>4</v>
      </c>
      <c r="K47" s="80">
        <v>2</v>
      </c>
      <c r="L47" s="71">
        <f>I47/H49</f>
        <v>0.23215208606264426</v>
      </c>
      <c r="M47" s="41"/>
      <c r="N47" s="41"/>
      <c r="O47" s="41"/>
      <c r="P47" s="41"/>
      <c r="Q47" s="41"/>
      <c r="R47" s="1">
        <f>R43*$L47</f>
        <v>1.1210677416088027E-06</v>
      </c>
      <c r="S47" s="1">
        <f>S43*$L47</f>
        <v>1.0806724657897197E-05</v>
      </c>
      <c r="T47" s="1">
        <f>T43*$L47</f>
        <v>4.680628431760051E-05</v>
      </c>
      <c r="U47" s="1">
        <f>U43*$L47</f>
        <v>0.00020921391079294164</v>
      </c>
      <c r="V47" s="1">
        <f>V43*$L47</f>
        <v>0.0005911365831960945</v>
      </c>
      <c r="W47" s="1">
        <f aca="true" t="shared" si="82" ref="W47:CC47">W43*$L47</f>
        <v>0.0015006008374626846</v>
      </c>
      <c r="X47" s="1">
        <f t="shared" si="82"/>
        <v>0.0030707545436650563</v>
      </c>
      <c r="Y47" s="1">
        <f t="shared" si="82"/>
        <v>0.005662286125296295</v>
      </c>
      <c r="Z47" s="1">
        <f t="shared" si="82"/>
        <v>0.009260303533289313</v>
      </c>
      <c r="AA47" s="1">
        <f t="shared" si="82"/>
        <v>0.013678529522854319</v>
      </c>
      <c r="AB47" s="1">
        <f t="shared" si="82"/>
        <v>0.018548032449576514</v>
      </c>
      <c r="AC47" s="1">
        <f t="shared" si="82"/>
        <v>0.022900108246149815</v>
      </c>
      <c r="AD47" s="1">
        <f t="shared" si="82"/>
        <v>0.026134914627078835</v>
      </c>
      <c r="AE47" s="1">
        <f t="shared" si="82"/>
        <v>0.027335409520949705</v>
      </c>
      <c r="AF47" s="1">
        <f t="shared" si="82"/>
        <v>0.0263942766180214</v>
      </c>
      <c r="AG47" s="1">
        <f t="shared" si="82"/>
        <v>0.02339132817277245</v>
      </c>
      <c r="AH47" s="1">
        <f t="shared" si="82"/>
        <v>0.018970344856435888</v>
      </c>
      <c r="AI47" s="1">
        <f t="shared" si="82"/>
        <v>0.014066870444128896</v>
      </c>
      <c r="AJ47" s="1">
        <f t="shared" si="82"/>
        <v>0.009397907854812216</v>
      </c>
      <c r="AK47" s="1">
        <f t="shared" si="82"/>
        <v>0.005677051378564638</v>
      </c>
      <c r="AL47" s="1">
        <f t="shared" si="82"/>
        <v>0.0030387671044429204</v>
      </c>
      <c r="AM47" s="1">
        <f t="shared" si="82"/>
        <v>0.0014284709200070478</v>
      </c>
      <c r="AN47" s="1">
        <f t="shared" si="82"/>
        <v>0.0005844759904422936</v>
      </c>
      <c r="AO47" s="1">
        <f t="shared" si="82"/>
        <v>0.00019276601797624056</v>
      </c>
      <c r="AP47" s="1">
        <f t="shared" si="82"/>
        <v>5.146703874712045E-05</v>
      </c>
      <c r="AQ47" s="1">
        <f t="shared" si="82"/>
        <v>8.335689264502178E-06</v>
      </c>
      <c r="AR47" s="1">
        <f t="shared" si="82"/>
        <v>0</v>
      </c>
      <c r="AS47" s="1">
        <f t="shared" si="82"/>
        <v>0</v>
      </c>
      <c r="AT47" s="1">
        <f t="shared" si="82"/>
        <v>0</v>
      </c>
      <c r="AU47" s="1">
        <f t="shared" si="82"/>
        <v>0</v>
      </c>
      <c r="AV47" s="1">
        <f t="shared" si="82"/>
        <v>0</v>
      </c>
      <c r="AW47" s="1">
        <f t="shared" si="82"/>
        <v>0</v>
      </c>
      <c r="AX47" s="1">
        <f t="shared" si="82"/>
        <v>0</v>
      </c>
      <c r="AY47" s="1">
        <f t="shared" si="82"/>
        <v>0</v>
      </c>
      <c r="AZ47" s="1">
        <f t="shared" si="82"/>
        <v>0</v>
      </c>
      <c r="BA47" s="1">
        <f t="shared" si="82"/>
        <v>0</v>
      </c>
      <c r="BB47" s="1">
        <f t="shared" si="82"/>
        <v>0</v>
      </c>
      <c r="BC47" s="1">
        <f t="shared" si="82"/>
        <v>0</v>
      </c>
      <c r="BD47" s="1">
        <f t="shared" si="82"/>
        <v>0</v>
      </c>
      <c r="BE47" s="1">
        <f t="shared" si="82"/>
        <v>0</v>
      </c>
      <c r="BF47" s="1">
        <f t="shared" si="82"/>
        <v>0</v>
      </c>
      <c r="BG47" s="1">
        <f t="shared" si="82"/>
        <v>0</v>
      </c>
      <c r="BH47" s="1">
        <f t="shared" si="82"/>
        <v>0</v>
      </c>
      <c r="BI47" s="1">
        <f t="shared" si="82"/>
        <v>0</v>
      </c>
      <c r="BJ47" s="1">
        <f t="shared" si="82"/>
        <v>0</v>
      </c>
      <c r="BK47" s="1">
        <f t="shared" si="82"/>
        <v>0</v>
      </c>
      <c r="BL47" s="1">
        <f t="shared" si="82"/>
        <v>0</v>
      </c>
      <c r="BM47" s="1">
        <f t="shared" si="82"/>
        <v>0</v>
      </c>
      <c r="BN47" s="1">
        <f t="shared" si="82"/>
        <v>0</v>
      </c>
      <c r="BO47" s="1">
        <f t="shared" si="82"/>
        <v>0</v>
      </c>
      <c r="BP47" s="1">
        <f t="shared" si="82"/>
        <v>0</v>
      </c>
      <c r="BQ47" s="1">
        <f t="shared" si="82"/>
        <v>0</v>
      </c>
      <c r="BR47" s="1">
        <f t="shared" si="82"/>
        <v>0</v>
      </c>
      <c r="BS47" s="1">
        <f t="shared" si="82"/>
        <v>0</v>
      </c>
      <c r="BT47" s="1">
        <f t="shared" si="82"/>
        <v>0</v>
      </c>
      <c r="BU47" s="1">
        <f t="shared" si="82"/>
        <v>0</v>
      </c>
      <c r="BV47" s="1">
        <f t="shared" si="82"/>
        <v>0</v>
      </c>
      <c r="BW47" s="1">
        <f t="shared" si="82"/>
        <v>0</v>
      </c>
      <c r="BX47" s="1">
        <f t="shared" si="82"/>
        <v>0</v>
      </c>
      <c r="BY47" s="1">
        <f t="shared" si="82"/>
        <v>0</v>
      </c>
      <c r="BZ47" s="1">
        <f t="shared" si="82"/>
        <v>0</v>
      </c>
      <c r="CA47" s="1">
        <f t="shared" si="82"/>
        <v>0</v>
      </c>
      <c r="CB47" s="1">
        <f t="shared" si="82"/>
        <v>0</v>
      </c>
      <c r="CC47" s="1">
        <f t="shared" si="82"/>
        <v>0</v>
      </c>
      <c r="CD47" s="1">
        <f aca="true" t="shared" si="83" ref="CD47:DN47">CD43*$L47</f>
        <v>0</v>
      </c>
      <c r="CE47" s="1">
        <f t="shared" si="83"/>
        <v>0</v>
      </c>
      <c r="CF47" s="1">
        <f t="shared" si="83"/>
        <v>0</v>
      </c>
      <c r="CG47" s="1">
        <f t="shared" si="83"/>
        <v>0</v>
      </c>
      <c r="CH47" s="1">
        <f t="shared" si="83"/>
        <v>0</v>
      </c>
      <c r="CI47" s="1">
        <f t="shared" si="83"/>
        <v>0</v>
      </c>
      <c r="CJ47" s="1">
        <f t="shared" si="83"/>
        <v>0</v>
      </c>
      <c r="CK47" s="1">
        <f t="shared" si="83"/>
        <v>0</v>
      </c>
      <c r="CL47" s="1">
        <f t="shared" si="83"/>
        <v>0</v>
      </c>
      <c r="CM47" s="1">
        <f t="shared" si="83"/>
        <v>0</v>
      </c>
      <c r="CN47" s="1">
        <f t="shared" si="83"/>
        <v>0</v>
      </c>
      <c r="CO47" s="1">
        <f t="shared" si="83"/>
        <v>0</v>
      </c>
      <c r="CP47" s="1">
        <f t="shared" si="83"/>
        <v>0</v>
      </c>
      <c r="CQ47" s="1">
        <f t="shared" si="83"/>
        <v>0</v>
      </c>
      <c r="CR47" s="1">
        <f t="shared" si="83"/>
        <v>0</v>
      </c>
      <c r="CS47" s="1">
        <f t="shared" si="83"/>
        <v>0</v>
      </c>
      <c r="CT47" s="1">
        <f t="shared" si="83"/>
        <v>0</v>
      </c>
      <c r="CU47" s="1">
        <f t="shared" si="83"/>
        <v>0</v>
      </c>
      <c r="CV47" s="1">
        <f t="shared" si="83"/>
        <v>0</v>
      </c>
      <c r="CW47" s="1">
        <f t="shared" si="83"/>
        <v>0</v>
      </c>
      <c r="CX47" s="1">
        <f t="shared" si="83"/>
        <v>0</v>
      </c>
      <c r="CY47" s="1">
        <f t="shared" si="83"/>
        <v>0</v>
      </c>
      <c r="CZ47" s="1">
        <f t="shared" si="83"/>
        <v>0</v>
      </c>
      <c r="DA47" s="1">
        <f t="shared" si="83"/>
        <v>0</v>
      </c>
      <c r="DB47" s="1">
        <f t="shared" si="83"/>
        <v>0</v>
      </c>
      <c r="DC47" s="1">
        <f t="shared" si="83"/>
        <v>0</v>
      </c>
      <c r="DD47" s="1">
        <f t="shared" si="83"/>
        <v>0</v>
      </c>
      <c r="DE47" s="1">
        <f t="shared" si="83"/>
        <v>0</v>
      </c>
      <c r="DF47" s="1">
        <f t="shared" si="83"/>
        <v>0</v>
      </c>
      <c r="DG47" s="1">
        <f t="shared" si="83"/>
        <v>0</v>
      </c>
      <c r="DH47" s="1">
        <f t="shared" si="83"/>
        <v>0</v>
      </c>
      <c r="DI47" s="1">
        <f t="shared" si="83"/>
        <v>0</v>
      </c>
      <c r="DJ47" s="1">
        <f t="shared" si="83"/>
        <v>0</v>
      </c>
      <c r="DK47" s="1">
        <f t="shared" si="83"/>
        <v>0</v>
      </c>
      <c r="DL47" s="1">
        <f t="shared" si="83"/>
        <v>0</v>
      </c>
      <c r="DM47" s="1">
        <f t="shared" si="83"/>
        <v>0</v>
      </c>
      <c r="DN47" s="1">
        <f t="shared" si="83"/>
        <v>0</v>
      </c>
    </row>
    <row r="48" spans="7:118" ht="12.75" customHeight="1">
      <c r="G48" s="21"/>
      <c r="I48" s="22">
        <f ca="1" t="shared" si="0"/>
        <v>0.20138191263826732</v>
      </c>
      <c r="J48" s="80">
        <f t="shared" si="2"/>
        <v>1</v>
      </c>
      <c r="K48" s="80">
        <v>1</v>
      </c>
      <c r="L48" s="71">
        <f>I48/H49</f>
        <v>0.06570340333832933</v>
      </c>
      <c r="M48" s="41"/>
      <c r="N48" s="41"/>
      <c r="O48" s="41"/>
      <c r="P48" s="41"/>
      <c r="Q48" s="41"/>
      <c r="R48" s="1">
        <f>R43*$L48</f>
        <v>3.1728323981821624E-07</v>
      </c>
      <c r="S48" s="1">
        <f>S43*$L48</f>
        <v>3.0585061758716686E-06</v>
      </c>
      <c r="T48" s="1">
        <f>T43*$L48</f>
        <v>1.3247058122311995E-05</v>
      </c>
      <c r="U48" s="1">
        <f>U43*$L48</f>
        <v>5.921146864520803E-05</v>
      </c>
      <c r="V48" s="1">
        <f>V43*$L48</f>
        <v>0.0001673027626522999</v>
      </c>
      <c r="W48" s="1">
        <f aca="true" t="shared" si="84" ref="W48:CC48">W43*$L48</f>
        <v>0.00042469823875302434</v>
      </c>
      <c r="X48" s="1">
        <f t="shared" si="84"/>
        <v>0.0008690812465109173</v>
      </c>
      <c r="Y48" s="1">
        <f t="shared" si="84"/>
        <v>0.0016025333884227037</v>
      </c>
      <c r="Z48" s="1">
        <f t="shared" si="84"/>
        <v>0.002620839934726597</v>
      </c>
      <c r="AA48" s="1">
        <f t="shared" si="84"/>
        <v>0.003871280924319712</v>
      </c>
      <c r="AB48" s="1">
        <f t="shared" si="84"/>
        <v>0.005249441768264356</v>
      </c>
      <c r="AC48" s="1">
        <f t="shared" si="84"/>
        <v>0.006481161010037942</v>
      </c>
      <c r="AD48" s="1">
        <f t="shared" si="84"/>
        <v>0.0073966720096256405</v>
      </c>
      <c r="AE48" s="1">
        <f t="shared" si="84"/>
        <v>0.007736434626259283</v>
      </c>
      <c r="AF48" s="1">
        <f t="shared" si="84"/>
        <v>0.007470076327418128</v>
      </c>
      <c r="AG48" s="1">
        <f t="shared" si="84"/>
        <v>0.006620185481082335</v>
      </c>
      <c r="AH48" s="1">
        <f t="shared" si="84"/>
        <v>0.005368964116192665</v>
      </c>
      <c r="AI48" s="1">
        <f t="shared" si="84"/>
        <v>0.0039811887033796714</v>
      </c>
      <c r="AJ48" s="1">
        <f t="shared" si="84"/>
        <v>0.002659784543803583</v>
      </c>
      <c r="AK48" s="1">
        <f t="shared" si="84"/>
        <v>0.0016067122325904909</v>
      </c>
      <c r="AL48" s="1">
        <f t="shared" si="84"/>
        <v>0.0008600282000506534</v>
      </c>
      <c r="AM48" s="1">
        <f t="shared" si="84"/>
        <v>0.0004042841165294175</v>
      </c>
      <c r="AN48" s="1">
        <f t="shared" si="84"/>
        <v>0.00016541768972619557</v>
      </c>
      <c r="AO48" s="1">
        <f t="shared" si="84"/>
        <v>5.455640586231446E-05</v>
      </c>
      <c r="AP48" s="1">
        <f t="shared" si="84"/>
        <v>1.456613921840441E-05</v>
      </c>
      <c r="AQ48" s="1">
        <f t="shared" si="84"/>
        <v>2.359156719792648E-06</v>
      </c>
      <c r="AR48" s="1">
        <f t="shared" si="84"/>
        <v>0</v>
      </c>
      <c r="AS48" s="1">
        <f t="shared" si="84"/>
        <v>0</v>
      </c>
      <c r="AT48" s="1">
        <f t="shared" si="84"/>
        <v>0</v>
      </c>
      <c r="AU48" s="1">
        <f t="shared" si="84"/>
        <v>0</v>
      </c>
      <c r="AV48" s="1">
        <f t="shared" si="84"/>
        <v>0</v>
      </c>
      <c r="AW48" s="1">
        <f t="shared" si="84"/>
        <v>0</v>
      </c>
      <c r="AX48" s="1">
        <f t="shared" si="84"/>
        <v>0</v>
      </c>
      <c r="AY48" s="1">
        <f t="shared" si="84"/>
        <v>0</v>
      </c>
      <c r="AZ48" s="1">
        <f t="shared" si="84"/>
        <v>0</v>
      </c>
      <c r="BA48" s="1">
        <f t="shared" si="84"/>
        <v>0</v>
      </c>
      <c r="BB48" s="1">
        <f t="shared" si="84"/>
        <v>0</v>
      </c>
      <c r="BC48" s="1">
        <f t="shared" si="84"/>
        <v>0</v>
      </c>
      <c r="BD48" s="1">
        <f t="shared" si="84"/>
        <v>0</v>
      </c>
      <c r="BE48" s="1">
        <f t="shared" si="84"/>
        <v>0</v>
      </c>
      <c r="BF48" s="1">
        <f t="shared" si="84"/>
        <v>0</v>
      </c>
      <c r="BG48" s="1">
        <f t="shared" si="84"/>
        <v>0</v>
      </c>
      <c r="BH48" s="1">
        <f t="shared" si="84"/>
        <v>0</v>
      </c>
      <c r="BI48" s="1">
        <f t="shared" si="84"/>
        <v>0</v>
      </c>
      <c r="BJ48" s="1">
        <f t="shared" si="84"/>
        <v>0</v>
      </c>
      <c r="BK48" s="1">
        <f t="shared" si="84"/>
        <v>0</v>
      </c>
      <c r="BL48" s="1">
        <f t="shared" si="84"/>
        <v>0</v>
      </c>
      <c r="BM48" s="1">
        <f t="shared" si="84"/>
        <v>0</v>
      </c>
      <c r="BN48" s="1">
        <f t="shared" si="84"/>
        <v>0</v>
      </c>
      <c r="BO48" s="1">
        <f t="shared" si="84"/>
        <v>0</v>
      </c>
      <c r="BP48" s="1">
        <f t="shared" si="84"/>
        <v>0</v>
      </c>
      <c r="BQ48" s="1">
        <f t="shared" si="84"/>
        <v>0</v>
      </c>
      <c r="BR48" s="1">
        <f t="shared" si="84"/>
        <v>0</v>
      </c>
      <c r="BS48" s="1">
        <f t="shared" si="84"/>
        <v>0</v>
      </c>
      <c r="BT48" s="1">
        <f t="shared" si="84"/>
        <v>0</v>
      </c>
      <c r="BU48" s="1">
        <f t="shared" si="84"/>
        <v>0</v>
      </c>
      <c r="BV48" s="1">
        <f t="shared" si="84"/>
        <v>0</v>
      </c>
      <c r="BW48" s="1">
        <f t="shared" si="84"/>
        <v>0</v>
      </c>
      <c r="BX48" s="1">
        <f t="shared" si="84"/>
        <v>0</v>
      </c>
      <c r="BY48" s="1">
        <f t="shared" si="84"/>
        <v>0</v>
      </c>
      <c r="BZ48" s="1">
        <f t="shared" si="84"/>
        <v>0</v>
      </c>
      <c r="CA48" s="1">
        <f t="shared" si="84"/>
        <v>0</v>
      </c>
      <c r="CB48" s="1">
        <f t="shared" si="84"/>
        <v>0</v>
      </c>
      <c r="CC48" s="1">
        <f t="shared" si="84"/>
        <v>0</v>
      </c>
      <c r="CD48" s="1">
        <f aca="true" t="shared" si="85" ref="CD48:DN48">CD43*$L48</f>
        <v>0</v>
      </c>
      <c r="CE48" s="1">
        <f t="shared" si="85"/>
        <v>0</v>
      </c>
      <c r="CF48" s="1">
        <f t="shared" si="85"/>
        <v>0</v>
      </c>
      <c r="CG48" s="1">
        <f t="shared" si="85"/>
        <v>0</v>
      </c>
      <c r="CH48" s="1">
        <f t="shared" si="85"/>
        <v>0</v>
      </c>
      <c r="CI48" s="1">
        <f t="shared" si="85"/>
        <v>0</v>
      </c>
      <c r="CJ48" s="1">
        <f t="shared" si="85"/>
        <v>0</v>
      </c>
      <c r="CK48" s="1">
        <f t="shared" si="85"/>
        <v>0</v>
      </c>
      <c r="CL48" s="1">
        <f t="shared" si="85"/>
        <v>0</v>
      </c>
      <c r="CM48" s="1">
        <f t="shared" si="85"/>
        <v>0</v>
      </c>
      <c r="CN48" s="1">
        <f t="shared" si="85"/>
        <v>0</v>
      </c>
      <c r="CO48" s="1">
        <f t="shared" si="85"/>
        <v>0</v>
      </c>
      <c r="CP48" s="1">
        <f t="shared" si="85"/>
        <v>0</v>
      </c>
      <c r="CQ48" s="1">
        <f t="shared" si="85"/>
        <v>0</v>
      </c>
      <c r="CR48" s="1">
        <f t="shared" si="85"/>
        <v>0</v>
      </c>
      <c r="CS48" s="1">
        <f t="shared" si="85"/>
        <v>0</v>
      </c>
      <c r="CT48" s="1">
        <f t="shared" si="85"/>
        <v>0</v>
      </c>
      <c r="CU48" s="1">
        <f t="shared" si="85"/>
        <v>0</v>
      </c>
      <c r="CV48" s="1">
        <f t="shared" si="85"/>
        <v>0</v>
      </c>
      <c r="CW48" s="1">
        <f t="shared" si="85"/>
        <v>0</v>
      </c>
      <c r="CX48" s="1">
        <f t="shared" si="85"/>
        <v>0</v>
      </c>
      <c r="CY48" s="1">
        <f t="shared" si="85"/>
        <v>0</v>
      </c>
      <c r="CZ48" s="1">
        <f t="shared" si="85"/>
        <v>0</v>
      </c>
      <c r="DA48" s="1">
        <f t="shared" si="85"/>
        <v>0</v>
      </c>
      <c r="DB48" s="1">
        <f t="shared" si="85"/>
        <v>0</v>
      </c>
      <c r="DC48" s="1">
        <f t="shared" si="85"/>
        <v>0</v>
      </c>
      <c r="DD48" s="1">
        <f t="shared" si="85"/>
        <v>0</v>
      </c>
      <c r="DE48" s="1">
        <f t="shared" si="85"/>
        <v>0</v>
      </c>
      <c r="DF48" s="1">
        <f t="shared" si="85"/>
        <v>0</v>
      </c>
      <c r="DG48" s="1">
        <f t="shared" si="85"/>
        <v>0</v>
      </c>
      <c r="DH48" s="1">
        <f t="shared" si="85"/>
        <v>0</v>
      </c>
      <c r="DI48" s="1">
        <f t="shared" si="85"/>
        <v>0</v>
      </c>
      <c r="DJ48" s="1">
        <f t="shared" si="85"/>
        <v>0</v>
      </c>
      <c r="DK48" s="1">
        <f t="shared" si="85"/>
        <v>0</v>
      </c>
      <c r="DL48" s="1">
        <f t="shared" si="85"/>
        <v>0</v>
      </c>
      <c r="DM48" s="1">
        <f t="shared" si="85"/>
        <v>0</v>
      </c>
      <c r="DN48" s="1">
        <f t="shared" si="85"/>
        <v>0</v>
      </c>
    </row>
    <row r="49" spans="7:118" ht="12.75" customHeight="1" thickBot="1">
      <c r="G49" s="23">
        <f>SUM(L44:L49)</f>
        <v>1</v>
      </c>
      <c r="H49" s="24">
        <f>SUM(I44:I49)</f>
        <v>3.065014936917086</v>
      </c>
      <c r="I49" s="24">
        <f ca="1" t="shared" si="0"/>
        <v>0.30760539521898056</v>
      </c>
      <c r="J49" s="81">
        <f t="shared" si="2"/>
        <v>0</v>
      </c>
      <c r="K49" s="81">
        <v>0</v>
      </c>
      <c r="L49" s="72">
        <f>I49/H49</f>
        <v>0.10036016187522477</v>
      </c>
      <c r="M49" s="41"/>
      <c r="N49" s="41"/>
      <c r="O49" s="41"/>
      <c r="P49" s="41"/>
      <c r="Q49" s="41"/>
      <c r="R49" s="1">
        <f>R43*$L49</f>
        <v>4.846415206908461E-07</v>
      </c>
      <c r="S49" s="1">
        <f>S43*$L49</f>
        <v>4.671785011291629E-06</v>
      </c>
      <c r="T49" s="1">
        <f>T43*$L49</f>
        <v>2.023452104421153E-05</v>
      </c>
      <c r="U49" s="1">
        <f>U43*$L49</f>
        <v>9.044390817174336E-05</v>
      </c>
      <c r="V49" s="1">
        <f>V43*$L49</f>
        <v>0.00025555042035641483</v>
      </c>
      <c r="W49" s="1">
        <f aca="true" t="shared" si="86" ref="W49:CC49">W43*$L49</f>
        <v>0.0006487150105436253</v>
      </c>
      <c r="X49" s="1">
        <f t="shared" si="86"/>
        <v>0.0013274979704388566</v>
      </c>
      <c r="Y49" s="1">
        <f t="shared" si="86"/>
        <v>0.0024478261718709395</v>
      </c>
      <c r="Z49" s="1">
        <f t="shared" si="86"/>
        <v>0.0040032617297431905</v>
      </c>
      <c r="AA49" s="1">
        <f t="shared" si="86"/>
        <v>0.005913276337126119</v>
      </c>
      <c r="AB49" s="1">
        <f t="shared" si="86"/>
        <v>0.008018379548845041</v>
      </c>
      <c r="AC49" s="1">
        <f t="shared" si="86"/>
        <v>0.00989979719554878</v>
      </c>
      <c r="AD49" s="1">
        <f t="shared" si="86"/>
        <v>0.011298215351211805</v>
      </c>
      <c r="AE49" s="1">
        <f t="shared" si="86"/>
        <v>0.011817193508688926</v>
      </c>
      <c r="AF49" s="1">
        <f t="shared" si="86"/>
        <v>0.011410338450498762</v>
      </c>
      <c r="AG49" s="1">
        <f t="shared" si="86"/>
        <v>0.010112153294467836</v>
      </c>
      <c r="AH49" s="1">
        <f t="shared" si="86"/>
        <v>0.008200946685040776</v>
      </c>
      <c r="AI49" s="1">
        <f t="shared" si="86"/>
        <v>0.0060811574808319465</v>
      </c>
      <c r="AJ49" s="1">
        <f t="shared" si="86"/>
        <v>0.00406274856105705</v>
      </c>
      <c r="AK49" s="1">
        <f t="shared" si="86"/>
        <v>0.0024542092426986543</v>
      </c>
      <c r="AL49" s="1">
        <f t="shared" si="86"/>
        <v>0.001313669688157382</v>
      </c>
      <c r="AM49" s="1">
        <f t="shared" si="86"/>
        <v>0.0006175329939842697</v>
      </c>
      <c r="AN49" s="1">
        <f t="shared" si="86"/>
        <v>0.00025267102272405397</v>
      </c>
      <c r="AO49" s="1">
        <f t="shared" si="86"/>
        <v>8.333342635963921E-05</v>
      </c>
      <c r="AP49" s="1">
        <f t="shared" si="86"/>
        <v>2.2249381547688E-05</v>
      </c>
      <c r="AQ49" s="1">
        <f t="shared" si="86"/>
        <v>3.6035477350880672E-06</v>
      </c>
      <c r="AR49" s="1">
        <f t="shared" si="86"/>
        <v>0</v>
      </c>
      <c r="AS49" s="1">
        <f t="shared" si="86"/>
        <v>0</v>
      </c>
      <c r="AT49" s="1">
        <f t="shared" si="86"/>
        <v>0</v>
      </c>
      <c r="AU49" s="1">
        <f t="shared" si="86"/>
        <v>0</v>
      </c>
      <c r="AV49" s="1">
        <f t="shared" si="86"/>
        <v>0</v>
      </c>
      <c r="AW49" s="1">
        <f t="shared" si="86"/>
        <v>0</v>
      </c>
      <c r="AX49" s="1">
        <f t="shared" si="86"/>
        <v>0</v>
      </c>
      <c r="AY49" s="1">
        <f t="shared" si="86"/>
        <v>0</v>
      </c>
      <c r="AZ49" s="1">
        <f t="shared" si="86"/>
        <v>0</v>
      </c>
      <c r="BA49" s="1">
        <f t="shared" si="86"/>
        <v>0</v>
      </c>
      <c r="BB49" s="1">
        <f t="shared" si="86"/>
        <v>0</v>
      </c>
      <c r="BC49" s="1">
        <f t="shared" si="86"/>
        <v>0</v>
      </c>
      <c r="BD49" s="1">
        <f t="shared" si="86"/>
        <v>0</v>
      </c>
      <c r="BE49" s="1">
        <f t="shared" si="86"/>
        <v>0</v>
      </c>
      <c r="BF49" s="1">
        <f t="shared" si="86"/>
        <v>0</v>
      </c>
      <c r="BG49" s="1">
        <f t="shared" si="86"/>
        <v>0</v>
      </c>
      <c r="BH49" s="1">
        <f t="shared" si="86"/>
        <v>0</v>
      </c>
      <c r="BI49" s="1">
        <f t="shared" si="86"/>
        <v>0</v>
      </c>
      <c r="BJ49" s="1">
        <f t="shared" si="86"/>
        <v>0</v>
      </c>
      <c r="BK49" s="1">
        <f t="shared" si="86"/>
        <v>0</v>
      </c>
      <c r="BL49" s="1">
        <f t="shared" si="86"/>
        <v>0</v>
      </c>
      <c r="BM49" s="1">
        <f t="shared" si="86"/>
        <v>0</v>
      </c>
      <c r="BN49" s="1">
        <f t="shared" si="86"/>
        <v>0</v>
      </c>
      <c r="BO49" s="1">
        <f t="shared" si="86"/>
        <v>0</v>
      </c>
      <c r="BP49" s="1">
        <f t="shared" si="86"/>
        <v>0</v>
      </c>
      <c r="BQ49" s="1">
        <f t="shared" si="86"/>
        <v>0</v>
      </c>
      <c r="BR49" s="1">
        <f t="shared" si="86"/>
        <v>0</v>
      </c>
      <c r="BS49" s="1">
        <f t="shared" si="86"/>
        <v>0</v>
      </c>
      <c r="BT49" s="1">
        <f t="shared" si="86"/>
        <v>0</v>
      </c>
      <c r="BU49" s="1">
        <f t="shared" si="86"/>
        <v>0</v>
      </c>
      <c r="BV49" s="1">
        <f t="shared" si="86"/>
        <v>0</v>
      </c>
      <c r="BW49" s="1">
        <f t="shared" si="86"/>
        <v>0</v>
      </c>
      <c r="BX49" s="1">
        <f t="shared" si="86"/>
        <v>0</v>
      </c>
      <c r="BY49" s="1">
        <f t="shared" si="86"/>
        <v>0</v>
      </c>
      <c r="BZ49" s="1">
        <f t="shared" si="86"/>
        <v>0</v>
      </c>
      <c r="CA49" s="1">
        <f t="shared" si="86"/>
        <v>0</v>
      </c>
      <c r="CB49" s="1">
        <f t="shared" si="86"/>
        <v>0</v>
      </c>
      <c r="CC49" s="1">
        <f t="shared" si="86"/>
        <v>0</v>
      </c>
      <c r="CD49" s="1">
        <f aca="true" t="shared" si="87" ref="CD49:DN49">CD43*$L49</f>
        <v>0</v>
      </c>
      <c r="CE49" s="1">
        <f t="shared" si="87"/>
        <v>0</v>
      </c>
      <c r="CF49" s="1">
        <f t="shared" si="87"/>
        <v>0</v>
      </c>
      <c r="CG49" s="1">
        <f t="shared" si="87"/>
        <v>0</v>
      </c>
      <c r="CH49" s="1">
        <f t="shared" si="87"/>
        <v>0</v>
      </c>
      <c r="CI49" s="1">
        <f t="shared" si="87"/>
        <v>0</v>
      </c>
      <c r="CJ49" s="1">
        <f t="shared" si="87"/>
        <v>0</v>
      </c>
      <c r="CK49" s="1">
        <f t="shared" si="87"/>
        <v>0</v>
      </c>
      <c r="CL49" s="1">
        <f t="shared" si="87"/>
        <v>0</v>
      </c>
      <c r="CM49" s="1">
        <f t="shared" si="87"/>
        <v>0</v>
      </c>
      <c r="CN49" s="1">
        <f t="shared" si="87"/>
        <v>0</v>
      </c>
      <c r="CO49" s="1">
        <f t="shared" si="87"/>
        <v>0</v>
      </c>
      <c r="CP49" s="1">
        <f t="shared" si="87"/>
        <v>0</v>
      </c>
      <c r="CQ49" s="1">
        <f t="shared" si="87"/>
        <v>0</v>
      </c>
      <c r="CR49" s="1">
        <f t="shared" si="87"/>
        <v>0</v>
      </c>
      <c r="CS49" s="1">
        <f t="shared" si="87"/>
        <v>0</v>
      </c>
      <c r="CT49" s="1">
        <f t="shared" si="87"/>
        <v>0</v>
      </c>
      <c r="CU49" s="1">
        <f t="shared" si="87"/>
        <v>0</v>
      </c>
      <c r="CV49" s="1">
        <f t="shared" si="87"/>
        <v>0</v>
      </c>
      <c r="CW49" s="1">
        <f t="shared" si="87"/>
        <v>0</v>
      </c>
      <c r="CX49" s="1">
        <f t="shared" si="87"/>
        <v>0</v>
      </c>
      <c r="CY49" s="1">
        <f t="shared" si="87"/>
        <v>0</v>
      </c>
      <c r="CZ49" s="1">
        <f t="shared" si="87"/>
        <v>0</v>
      </c>
      <c r="DA49" s="1">
        <f t="shared" si="87"/>
        <v>0</v>
      </c>
      <c r="DB49" s="1">
        <f t="shared" si="87"/>
        <v>0</v>
      </c>
      <c r="DC49" s="1">
        <f t="shared" si="87"/>
        <v>0</v>
      </c>
      <c r="DD49" s="1">
        <f t="shared" si="87"/>
        <v>0</v>
      </c>
      <c r="DE49" s="1">
        <f t="shared" si="87"/>
        <v>0</v>
      </c>
      <c r="DF49" s="1">
        <f t="shared" si="87"/>
        <v>0</v>
      </c>
      <c r="DG49" s="1">
        <f t="shared" si="87"/>
        <v>0</v>
      </c>
      <c r="DH49" s="1">
        <f t="shared" si="87"/>
        <v>0</v>
      </c>
      <c r="DI49" s="1">
        <f t="shared" si="87"/>
        <v>0</v>
      </c>
      <c r="DJ49" s="1">
        <f t="shared" si="87"/>
        <v>0</v>
      </c>
      <c r="DK49" s="1">
        <f t="shared" si="87"/>
        <v>0</v>
      </c>
      <c r="DL49" s="1">
        <f t="shared" si="87"/>
        <v>0</v>
      </c>
      <c r="DM49" s="1">
        <f t="shared" si="87"/>
        <v>0</v>
      </c>
      <c r="DN49" s="1">
        <f t="shared" si="87"/>
        <v>0</v>
      </c>
    </row>
    <row r="50" spans="1:118" ht="12.75" customHeight="1" thickBot="1">
      <c r="A50" s="2">
        <f>A43+1</f>
        <v>6</v>
      </c>
      <c r="B50" s="48">
        <f>SQRT(D50)</f>
        <v>3.5994160414742558</v>
      </c>
      <c r="C50" s="13">
        <f>C43+E50</f>
        <v>15.796170731723251</v>
      </c>
      <c r="D50" s="14">
        <f>D43+F50</f>
        <v>12.955795839622201</v>
      </c>
      <c r="E50" s="36">
        <f>SUMPRODUCT(K44:K49,L44:L49)</f>
        <v>2.7797143549656886</v>
      </c>
      <c r="F50" s="14">
        <f>SUMPRODUCT(J44:J49,L44:L49)-SUMPRODUCT(L44:L49,K44:K49)^2</f>
        <v>2.0535371307453074</v>
      </c>
      <c r="G50" s="25"/>
      <c r="H50" s="26"/>
      <c r="I50" s="26"/>
      <c r="J50" s="27"/>
      <c r="K50" s="27"/>
      <c r="L50" s="73"/>
      <c r="R50" s="40">
        <f>R49</f>
        <v>4.846415206908461E-07</v>
      </c>
      <c r="S50" s="40">
        <f>S49+R48</f>
        <v>4.989068251109845E-06</v>
      </c>
      <c r="T50" s="40">
        <f>T49+S48+R47</f>
        <v>2.4414094961692E-05</v>
      </c>
      <c r="U50" s="40">
        <f>U49+T48+S47+R46</f>
        <v>0.00011588449756705088</v>
      </c>
      <c r="V50" s="40">
        <f>V49+U48+T47+S46+R45</f>
        <v>0.0003758291866217297</v>
      </c>
      <c r="W50" s="43">
        <f aca="true" t="shared" si="88" ref="W50:AW50">W49+V48+U47+T46+S45+R44</f>
        <v>0.0010923644250135042</v>
      </c>
      <c r="X50" s="43">
        <f t="shared" si="88"/>
        <v>0.002645448515681465</v>
      </c>
      <c r="Y50" s="43">
        <f t="shared" si="88"/>
        <v>0.005741515786763324</v>
      </c>
      <c r="Z50" s="43">
        <f t="shared" si="88"/>
        <v>0.011120479070720135</v>
      </c>
      <c r="AA50" s="43">
        <f t="shared" si="88"/>
        <v>0.01952029804716628</v>
      </c>
      <c r="AB50" s="43">
        <f t="shared" si="88"/>
        <v>0.031438233560327794</v>
      </c>
      <c r="AC50" s="43">
        <f t="shared" si="88"/>
        <v>0.04650801370130494</v>
      </c>
      <c r="AD50" s="43">
        <f t="shared" si="88"/>
        <v>0.06378653167166373</v>
      </c>
      <c r="AE50" s="43">
        <f t="shared" si="88"/>
        <v>0.0811258457306949</v>
      </c>
      <c r="AF50" s="43">
        <f t="shared" si="88"/>
        <v>0.09602397957467725</v>
      </c>
      <c r="AG50" s="43">
        <f t="shared" si="88"/>
        <v>0.10584846125238632</v>
      </c>
      <c r="AH50" s="43">
        <f t="shared" si="88"/>
        <v>0.10863941318057423</v>
      </c>
      <c r="AI50" s="43">
        <f t="shared" si="88"/>
        <v>0.10386508164881332</v>
      </c>
      <c r="AJ50" s="43">
        <f t="shared" si="88"/>
        <v>0.09224472723362015</v>
      </c>
      <c r="AK50" s="43">
        <f t="shared" si="88"/>
        <v>0.07602526241257851</v>
      </c>
      <c r="AL50" s="43">
        <f t="shared" si="88"/>
        <v>0.05789830633237157</v>
      </c>
      <c r="AM50" s="43">
        <f t="shared" si="88"/>
        <v>0.04058361633927211</v>
      </c>
      <c r="AN50" s="43">
        <f t="shared" si="88"/>
        <v>0.026063623133031396</v>
      </c>
      <c r="AO50" s="43">
        <f t="shared" si="88"/>
        <v>0.015209208038359127</v>
      </c>
      <c r="AP50" s="43">
        <f t="shared" si="88"/>
        <v>0.008020918637241215</v>
      </c>
      <c r="AQ50" s="43">
        <f t="shared" si="88"/>
        <v>0.003769762902015616</v>
      </c>
      <c r="AR50" s="43">
        <f t="shared" si="88"/>
        <v>0.0015560560228703925</v>
      </c>
      <c r="AS50" s="43">
        <f t="shared" si="88"/>
        <v>0.0005521596413630427</v>
      </c>
      <c r="AT50" s="43">
        <f t="shared" si="88"/>
        <v>0.00015903028301532965</v>
      </c>
      <c r="AU50" s="43">
        <f t="shared" si="88"/>
        <v>3.540250965013516E-05</v>
      </c>
      <c r="AV50" s="43">
        <f t="shared" si="88"/>
        <v>4.658859902219199E-06</v>
      </c>
      <c r="AW50" s="43">
        <f t="shared" si="88"/>
        <v>0</v>
      </c>
      <c r="AX50" s="43">
        <f aca="true" t="shared" si="89" ref="AX50:CC50">AX49+AW48+AV47+AU46+AT45+AS44</f>
        <v>0</v>
      </c>
      <c r="AY50" s="43">
        <f t="shared" si="89"/>
        <v>0</v>
      </c>
      <c r="AZ50" s="43">
        <f t="shared" si="89"/>
        <v>0</v>
      </c>
      <c r="BA50" s="43">
        <f t="shared" si="89"/>
        <v>0</v>
      </c>
      <c r="BB50" s="43">
        <f t="shared" si="89"/>
        <v>0</v>
      </c>
      <c r="BC50" s="43">
        <f t="shared" si="89"/>
        <v>0</v>
      </c>
      <c r="BD50" s="43">
        <f t="shared" si="89"/>
        <v>0</v>
      </c>
      <c r="BE50" s="43">
        <f t="shared" si="89"/>
        <v>0</v>
      </c>
      <c r="BF50" s="43">
        <f t="shared" si="89"/>
        <v>0</v>
      </c>
      <c r="BG50" s="43">
        <f t="shared" si="89"/>
        <v>0</v>
      </c>
      <c r="BH50" s="43">
        <f t="shared" si="89"/>
        <v>0</v>
      </c>
      <c r="BI50" s="43">
        <f t="shared" si="89"/>
        <v>0</v>
      </c>
      <c r="BJ50" s="43">
        <f t="shared" si="89"/>
        <v>0</v>
      </c>
      <c r="BK50" s="43">
        <f t="shared" si="89"/>
        <v>0</v>
      </c>
      <c r="BL50" s="43">
        <f t="shared" si="89"/>
        <v>0</v>
      </c>
      <c r="BM50" s="43">
        <f t="shared" si="89"/>
        <v>0</v>
      </c>
      <c r="BN50" s="43">
        <f t="shared" si="89"/>
        <v>0</v>
      </c>
      <c r="BO50" s="43">
        <f t="shared" si="89"/>
        <v>0</v>
      </c>
      <c r="BP50" s="43">
        <f t="shared" si="89"/>
        <v>0</v>
      </c>
      <c r="BQ50" s="43">
        <f t="shared" si="89"/>
        <v>0</v>
      </c>
      <c r="BR50" s="43">
        <f t="shared" si="89"/>
        <v>0</v>
      </c>
      <c r="BS50" s="43">
        <f t="shared" si="89"/>
        <v>0</v>
      </c>
      <c r="BT50" s="43">
        <f t="shared" si="89"/>
        <v>0</v>
      </c>
      <c r="BU50" s="43">
        <f t="shared" si="89"/>
        <v>0</v>
      </c>
      <c r="BV50" s="43">
        <f t="shared" si="89"/>
        <v>0</v>
      </c>
      <c r="BW50" s="43">
        <f t="shared" si="89"/>
        <v>0</v>
      </c>
      <c r="BX50" s="43">
        <f t="shared" si="89"/>
        <v>0</v>
      </c>
      <c r="BY50" s="43">
        <f t="shared" si="89"/>
        <v>0</v>
      </c>
      <c r="BZ50" s="43">
        <f t="shared" si="89"/>
        <v>0</v>
      </c>
      <c r="CA50" s="43">
        <f t="shared" si="89"/>
        <v>0</v>
      </c>
      <c r="CB50" s="43">
        <f t="shared" si="89"/>
        <v>0</v>
      </c>
      <c r="CC50" s="43">
        <f t="shared" si="89"/>
        <v>0</v>
      </c>
      <c r="CD50" s="43">
        <f aca="true" t="shared" si="90" ref="CD50:DI50">CD49+CC48+CB47+CA46+BZ45+BY44</f>
        <v>0</v>
      </c>
      <c r="CE50" s="43">
        <f t="shared" si="90"/>
        <v>0</v>
      </c>
      <c r="CF50" s="43">
        <f t="shared" si="90"/>
        <v>0</v>
      </c>
      <c r="CG50" s="43">
        <f t="shared" si="90"/>
        <v>0</v>
      </c>
      <c r="CH50" s="43">
        <f t="shared" si="90"/>
        <v>0</v>
      </c>
      <c r="CI50" s="43">
        <f t="shared" si="90"/>
        <v>0</v>
      </c>
      <c r="CJ50" s="43">
        <f t="shared" si="90"/>
        <v>0</v>
      </c>
      <c r="CK50" s="43">
        <f t="shared" si="90"/>
        <v>0</v>
      </c>
      <c r="CL50" s="43">
        <f t="shared" si="90"/>
        <v>0</v>
      </c>
      <c r="CM50" s="43">
        <f t="shared" si="90"/>
        <v>0</v>
      </c>
      <c r="CN50" s="43">
        <f t="shared" si="90"/>
        <v>0</v>
      </c>
      <c r="CO50" s="43">
        <f t="shared" si="90"/>
        <v>0</v>
      </c>
      <c r="CP50" s="43">
        <f t="shared" si="90"/>
        <v>0</v>
      </c>
      <c r="CQ50" s="43">
        <f t="shared" si="90"/>
        <v>0</v>
      </c>
      <c r="CR50" s="43">
        <f t="shared" si="90"/>
        <v>0</v>
      </c>
      <c r="CS50" s="43">
        <f t="shared" si="90"/>
        <v>0</v>
      </c>
      <c r="CT50" s="43">
        <f t="shared" si="90"/>
        <v>0</v>
      </c>
      <c r="CU50" s="43">
        <f t="shared" si="90"/>
        <v>0</v>
      </c>
      <c r="CV50" s="43">
        <f t="shared" si="90"/>
        <v>0</v>
      </c>
      <c r="CW50" s="43">
        <f t="shared" si="90"/>
        <v>0</v>
      </c>
      <c r="CX50" s="43">
        <f t="shared" si="90"/>
        <v>0</v>
      </c>
      <c r="CY50" s="43">
        <f t="shared" si="90"/>
        <v>0</v>
      </c>
      <c r="CZ50" s="43">
        <f t="shared" si="90"/>
        <v>0</v>
      </c>
      <c r="DA50" s="43">
        <f t="shared" si="90"/>
        <v>0</v>
      </c>
      <c r="DB50" s="43">
        <f t="shared" si="90"/>
        <v>0</v>
      </c>
      <c r="DC50" s="43">
        <f t="shared" si="90"/>
        <v>0</v>
      </c>
      <c r="DD50" s="43">
        <f t="shared" si="90"/>
        <v>0</v>
      </c>
      <c r="DE50" s="43">
        <f t="shared" si="90"/>
        <v>0</v>
      </c>
      <c r="DF50" s="43">
        <f t="shared" si="90"/>
        <v>0</v>
      </c>
      <c r="DG50" s="43">
        <f t="shared" si="90"/>
        <v>0</v>
      </c>
      <c r="DH50" s="43">
        <f t="shared" si="90"/>
        <v>0</v>
      </c>
      <c r="DI50" s="43">
        <f t="shared" si="90"/>
        <v>0</v>
      </c>
      <c r="DJ50" s="43">
        <f>DJ49+DI48+DH47+DG46+DF45+DE44</f>
        <v>0</v>
      </c>
      <c r="DK50" s="43">
        <f>DK49+DJ48+DI47+DH46+DG45+DF44</f>
        <v>0</v>
      </c>
      <c r="DL50" s="43">
        <f>DL49+DK48+DJ47+DI46+DH45+DG44</f>
        <v>0</v>
      </c>
      <c r="DM50" s="43">
        <f>DM49+DL48+DK47+DJ46+DI45+DH44</f>
        <v>0</v>
      </c>
      <c r="DN50" s="43">
        <f>DN49+DM48+DL47+DK46+DJ45+DI44</f>
        <v>0</v>
      </c>
    </row>
    <row r="51" spans="2:118" ht="12.75" customHeight="1">
      <c r="B51" s="12"/>
      <c r="C51" s="12"/>
      <c r="D51" s="12"/>
      <c r="E51" s="12"/>
      <c r="F51" s="12"/>
      <c r="G51" s="18"/>
      <c r="H51" s="19"/>
      <c r="I51" s="20">
        <f ca="1" t="shared" si="0"/>
        <v>0.19572250032721916</v>
      </c>
      <c r="J51" s="79">
        <f t="shared" si="2"/>
        <v>25</v>
      </c>
      <c r="K51" s="79">
        <v>5</v>
      </c>
      <c r="L51" s="70">
        <f>I51/H56</f>
        <v>0.12371346149239608</v>
      </c>
      <c r="M51" s="41"/>
      <c r="N51" s="41"/>
      <c r="O51" s="41"/>
      <c r="P51" s="41"/>
      <c r="Q51" s="41"/>
      <c r="R51" s="42">
        <f>R50*$L51</f>
        <v>5.995668010760327E-08</v>
      </c>
      <c r="S51" s="42">
        <f>S50*$L51</f>
        <v>6.172149029666137E-07</v>
      </c>
      <c r="T51" s="42">
        <f>T50*$L51</f>
        <v>3.020352196914984E-06</v>
      </c>
      <c r="U51" s="42">
        <f>U50*$L51</f>
        <v>1.4336472327327017E-05</v>
      </c>
      <c r="V51" s="42">
        <f>V50*$L51</f>
        <v>4.6495129606845893E-05</v>
      </c>
      <c r="W51" s="1">
        <f aca="true" t="shared" si="91" ref="W51:AW51">W50*$L51</f>
        <v>0.00013514018422957152</v>
      </c>
      <c r="X51" s="1">
        <f t="shared" si="91"/>
        <v>0.0003272775930748753</v>
      </c>
      <c r="Y51" s="1">
        <f t="shared" si="91"/>
        <v>0.0007103027921937286</v>
      </c>
      <c r="Z51" s="1">
        <f t="shared" si="91"/>
        <v>0.001375752959292532</v>
      </c>
      <c r="AA51" s="1">
        <f t="shared" si="91"/>
        <v>0.0024149236407782</v>
      </c>
      <c r="AB51" s="1">
        <f t="shared" si="91"/>
        <v>0.0038893326969545667</v>
      </c>
      <c r="AC51" s="1">
        <f t="shared" si="91"/>
        <v>0.005753667362124217</v>
      </c>
      <c r="AD51" s="1">
        <f t="shared" si="91"/>
        <v>0.007891252629695873</v>
      </c>
      <c r="AE51" s="1">
        <f t="shared" si="91"/>
        <v>0.010036359191842387</v>
      </c>
      <c r="AF51" s="1">
        <f t="shared" si="91"/>
        <v>0.011879458899458462</v>
      </c>
      <c r="AG51" s="1">
        <f t="shared" si="91"/>
        <v>0.013094879535176475</v>
      </c>
      <c r="AH51" s="1">
        <f t="shared" si="91"/>
        <v>0.013440157859071477</v>
      </c>
      <c r="AI51" s="1">
        <f t="shared" si="91"/>
        <v>0.01284950877896504</v>
      </c>
      <c r="AJ51" s="1">
        <f t="shared" si="91"/>
        <v>0.011411914510493046</v>
      </c>
      <c r="AK51" s="1">
        <f t="shared" si="91"/>
        <v>0.00940534837392784</v>
      </c>
      <c r="AL51" s="1">
        <f t="shared" si="91"/>
        <v>0.007162799890924803</v>
      </c>
      <c r="AM51" s="1">
        <f t="shared" si="91"/>
        <v>0.005020739657210717</v>
      </c>
      <c r="AN51" s="1">
        <f t="shared" si="91"/>
        <v>0.0032244210368206033</v>
      </c>
      <c r="AO51" s="1">
        <f t="shared" si="91"/>
        <v>0.0018815837729833826</v>
      </c>
      <c r="AP51" s="1">
        <f t="shared" si="91"/>
        <v>0.000992295608961983</v>
      </c>
      <c r="AQ51" s="1">
        <f t="shared" si="91"/>
        <v>0.00046637041761397223</v>
      </c>
      <c r="AR51" s="1">
        <f t="shared" si="91"/>
        <v>0.0001925050768653873</v>
      </c>
      <c r="AS51" s="1">
        <f t="shared" si="91"/>
        <v>6.830958052942202E-05</v>
      </c>
      <c r="AT51" s="1">
        <f t="shared" si="91"/>
        <v>1.9674186793941834E-05</v>
      </c>
      <c r="AU51" s="1">
        <f t="shared" si="91"/>
        <v>4.379767014336177E-06</v>
      </c>
      <c r="AV51" s="1">
        <f t="shared" si="91"/>
        <v>5.76363685111663E-07</v>
      </c>
      <c r="AW51" s="1">
        <f t="shared" si="91"/>
        <v>0</v>
      </c>
      <c r="AX51" s="1">
        <f aca="true" t="shared" si="92" ref="AX51:CC51">AX50*$L51</f>
        <v>0</v>
      </c>
      <c r="AY51" s="1">
        <f t="shared" si="92"/>
        <v>0</v>
      </c>
      <c r="AZ51" s="1">
        <f t="shared" si="92"/>
        <v>0</v>
      </c>
      <c r="BA51" s="1">
        <f t="shared" si="92"/>
        <v>0</v>
      </c>
      <c r="BB51" s="1">
        <f t="shared" si="92"/>
        <v>0</v>
      </c>
      <c r="BC51" s="1">
        <f t="shared" si="92"/>
        <v>0</v>
      </c>
      <c r="BD51" s="1">
        <f t="shared" si="92"/>
        <v>0</v>
      </c>
      <c r="BE51" s="1">
        <f t="shared" si="92"/>
        <v>0</v>
      </c>
      <c r="BF51" s="1">
        <f t="shared" si="92"/>
        <v>0</v>
      </c>
      <c r="BG51" s="1">
        <f t="shared" si="92"/>
        <v>0</v>
      </c>
      <c r="BH51" s="1">
        <f t="shared" si="92"/>
        <v>0</v>
      </c>
      <c r="BI51" s="1">
        <f t="shared" si="92"/>
        <v>0</v>
      </c>
      <c r="BJ51" s="1">
        <f t="shared" si="92"/>
        <v>0</v>
      </c>
      <c r="BK51" s="1">
        <f t="shared" si="92"/>
        <v>0</v>
      </c>
      <c r="BL51" s="1">
        <f t="shared" si="92"/>
        <v>0</v>
      </c>
      <c r="BM51" s="1">
        <f t="shared" si="92"/>
        <v>0</v>
      </c>
      <c r="BN51" s="1">
        <f t="shared" si="92"/>
        <v>0</v>
      </c>
      <c r="BO51" s="1">
        <f t="shared" si="92"/>
        <v>0</v>
      </c>
      <c r="BP51" s="1">
        <f t="shared" si="92"/>
        <v>0</v>
      </c>
      <c r="BQ51" s="1">
        <f t="shared" si="92"/>
        <v>0</v>
      </c>
      <c r="BR51" s="1">
        <f t="shared" si="92"/>
        <v>0</v>
      </c>
      <c r="BS51" s="1">
        <f t="shared" si="92"/>
        <v>0</v>
      </c>
      <c r="BT51" s="1">
        <f t="shared" si="92"/>
        <v>0</v>
      </c>
      <c r="BU51" s="1">
        <f t="shared" si="92"/>
        <v>0</v>
      </c>
      <c r="BV51" s="1">
        <f t="shared" si="92"/>
        <v>0</v>
      </c>
      <c r="BW51" s="1">
        <f t="shared" si="92"/>
        <v>0</v>
      </c>
      <c r="BX51" s="1">
        <f t="shared" si="92"/>
        <v>0</v>
      </c>
      <c r="BY51" s="1">
        <f t="shared" si="92"/>
        <v>0</v>
      </c>
      <c r="BZ51" s="1">
        <f t="shared" si="92"/>
        <v>0</v>
      </c>
      <c r="CA51" s="1">
        <f t="shared" si="92"/>
        <v>0</v>
      </c>
      <c r="CB51" s="1">
        <f t="shared" si="92"/>
        <v>0</v>
      </c>
      <c r="CC51" s="1">
        <f t="shared" si="92"/>
        <v>0</v>
      </c>
      <c r="CD51" s="1">
        <f aca="true" t="shared" si="93" ref="CD51:DI51">CD50*$L51</f>
        <v>0</v>
      </c>
      <c r="CE51" s="1">
        <f t="shared" si="93"/>
        <v>0</v>
      </c>
      <c r="CF51" s="1">
        <f t="shared" si="93"/>
        <v>0</v>
      </c>
      <c r="CG51" s="1">
        <f t="shared" si="93"/>
        <v>0</v>
      </c>
      <c r="CH51" s="1">
        <f t="shared" si="93"/>
        <v>0</v>
      </c>
      <c r="CI51" s="1">
        <f t="shared" si="93"/>
        <v>0</v>
      </c>
      <c r="CJ51" s="1">
        <f t="shared" si="93"/>
        <v>0</v>
      </c>
      <c r="CK51" s="1">
        <f t="shared" si="93"/>
        <v>0</v>
      </c>
      <c r="CL51" s="1">
        <f t="shared" si="93"/>
        <v>0</v>
      </c>
      <c r="CM51" s="1">
        <f t="shared" si="93"/>
        <v>0</v>
      </c>
      <c r="CN51" s="1">
        <f t="shared" si="93"/>
        <v>0</v>
      </c>
      <c r="CO51" s="1">
        <f t="shared" si="93"/>
        <v>0</v>
      </c>
      <c r="CP51" s="1">
        <f t="shared" si="93"/>
        <v>0</v>
      </c>
      <c r="CQ51" s="1">
        <f t="shared" si="93"/>
        <v>0</v>
      </c>
      <c r="CR51" s="1">
        <f t="shared" si="93"/>
        <v>0</v>
      </c>
      <c r="CS51" s="1">
        <f t="shared" si="93"/>
        <v>0</v>
      </c>
      <c r="CT51" s="1">
        <f t="shared" si="93"/>
        <v>0</v>
      </c>
      <c r="CU51" s="1">
        <f t="shared" si="93"/>
        <v>0</v>
      </c>
      <c r="CV51" s="1">
        <f t="shared" si="93"/>
        <v>0</v>
      </c>
      <c r="CW51" s="1">
        <f t="shared" si="93"/>
        <v>0</v>
      </c>
      <c r="CX51" s="1">
        <f t="shared" si="93"/>
        <v>0</v>
      </c>
      <c r="CY51" s="1">
        <f t="shared" si="93"/>
        <v>0</v>
      </c>
      <c r="CZ51" s="1">
        <f t="shared" si="93"/>
        <v>0</v>
      </c>
      <c r="DA51" s="1">
        <f t="shared" si="93"/>
        <v>0</v>
      </c>
      <c r="DB51" s="1">
        <f t="shared" si="93"/>
        <v>0</v>
      </c>
      <c r="DC51" s="1">
        <f t="shared" si="93"/>
        <v>0</v>
      </c>
      <c r="DD51" s="1">
        <f t="shared" si="93"/>
        <v>0</v>
      </c>
      <c r="DE51" s="1">
        <f t="shared" si="93"/>
        <v>0</v>
      </c>
      <c r="DF51" s="1">
        <f t="shared" si="93"/>
        <v>0</v>
      </c>
      <c r="DG51" s="1">
        <f t="shared" si="93"/>
        <v>0</v>
      </c>
      <c r="DH51" s="1">
        <f t="shared" si="93"/>
        <v>0</v>
      </c>
      <c r="DI51" s="1">
        <f t="shared" si="93"/>
        <v>0</v>
      </c>
      <c r="DJ51" s="1">
        <f>DJ50*$L51</f>
        <v>0</v>
      </c>
      <c r="DK51" s="1">
        <f>DK50*$L51</f>
        <v>0</v>
      </c>
      <c r="DL51" s="1">
        <f>DL50*$L51</f>
        <v>0</v>
      </c>
      <c r="DM51" s="1">
        <f>DM50*$L51</f>
        <v>0</v>
      </c>
      <c r="DN51" s="1">
        <f>DN50*$L51</f>
        <v>0</v>
      </c>
    </row>
    <row r="52" spans="7:118" ht="12.75" customHeight="1">
      <c r="G52" s="21"/>
      <c r="I52" s="22">
        <f ca="1" t="shared" si="0"/>
        <v>0.006445043889479973</v>
      </c>
      <c r="J52" s="80">
        <f t="shared" si="2"/>
        <v>16</v>
      </c>
      <c r="K52" s="80">
        <v>4</v>
      </c>
      <c r="L52" s="71">
        <f>I52/H56</f>
        <v>0.004073822313249374</v>
      </c>
      <c r="M52" s="41"/>
      <c r="N52" s="41"/>
      <c r="O52" s="41"/>
      <c r="P52" s="41"/>
      <c r="Q52" s="41"/>
      <c r="R52" s="42">
        <f>R50*$L52</f>
        <v>1.974343440917477E-09</v>
      </c>
      <c r="S52" s="42">
        <f>S50*$L52</f>
        <v>2.0324577563695317E-08</v>
      </c>
      <c r="T52" s="42">
        <f>T50*$L52</f>
        <v>9.945868481272999E-08</v>
      </c>
      <c r="U52" s="42">
        <f>U50*$L52</f>
        <v>4.7209285194834466E-07</v>
      </c>
      <c r="V52" s="42">
        <f>V50*$L52</f>
        <v>1.5310613264299655E-06</v>
      </c>
      <c r="W52" s="1">
        <f aca="true" t="shared" si="94" ref="W52:CC52">W50*$L52</f>
        <v>4.450098568819835E-06</v>
      </c>
      <c r="X52" s="1">
        <f t="shared" si="94"/>
        <v>1.0777087191735587E-05</v>
      </c>
      <c r="Y52" s="1">
        <f t="shared" si="94"/>
        <v>2.3389915123989962E-05</v>
      </c>
      <c r="Z52" s="1">
        <f t="shared" si="94"/>
        <v>4.530285577232235E-05</v>
      </c>
      <c r="AA52" s="1">
        <f t="shared" si="94"/>
        <v>7.952222574582416E-05</v>
      </c>
      <c r="AB52" s="1">
        <f t="shared" si="94"/>
        <v>0.00012807377736720867</v>
      </c>
      <c r="AC52" s="1">
        <f t="shared" si="94"/>
        <v>0.00018946538396128366</v>
      </c>
      <c r="AD52" s="1">
        <f t="shared" si="94"/>
        <v>0.00025985499600881157</v>
      </c>
      <c r="AE52" s="1">
        <f t="shared" si="94"/>
        <v>0.0003304922805189313</v>
      </c>
      <c r="AF52" s="1">
        <f t="shared" si="94"/>
        <v>0.0003911846305983223</v>
      </c>
      <c r="AG52" s="1">
        <f t="shared" si="94"/>
        <v>0.0004312078232730832</v>
      </c>
      <c r="AH52" s="1">
        <f t="shared" si="94"/>
        <v>0.0004425776655133414</v>
      </c>
      <c r="AI52" s="1">
        <f t="shared" si="94"/>
        <v>0.00042312788718840377</v>
      </c>
      <c r="AJ52" s="1">
        <f t="shared" si="94"/>
        <v>0.00037578862808392396</v>
      </c>
      <c r="AK52" s="1">
        <f t="shared" si="94"/>
        <v>0.00030971341038700127</v>
      </c>
      <c r="AL52" s="1">
        <f t="shared" si="94"/>
        <v>0.00023586741223616283</v>
      </c>
      <c r="AM52" s="1">
        <f t="shared" si="94"/>
        <v>0.0001653304417952786</v>
      </c>
      <c r="AN52" s="1">
        <f t="shared" si="94"/>
        <v>0.00010617856948346585</v>
      </c>
      <c r="AO52" s="1">
        <f t="shared" si="94"/>
        <v>6.195961107351915E-05</v>
      </c>
      <c r="AP52" s="1">
        <f t="shared" si="94"/>
        <v>3.2675797317151024E-05</v>
      </c>
      <c r="AQ52" s="1">
        <f t="shared" si="94"/>
        <v>1.535734422589093E-05</v>
      </c>
      <c r="AR52" s="1">
        <f t="shared" si="94"/>
        <v>6.3390957466354835E-06</v>
      </c>
      <c r="AS52" s="1">
        <f t="shared" si="94"/>
        <v>2.2494002674605354E-06</v>
      </c>
      <c r="AT52" s="1">
        <f t="shared" si="94"/>
        <v>6.478611154302129E-07</v>
      </c>
      <c r="AU52" s="1">
        <f t="shared" si="94"/>
        <v>1.442235337577469E-07</v>
      </c>
      <c r="AV52" s="1">
        <f t="shared" si="94"/>
        <v>1.8979367423963368E-08</v>
      </c>
      <c r="AW52" s="1">
        <f t="shared" si="94"/>
        <v>0</v>
      </c>
      <c r="AX52" s="1">
        <f t="shared" si="94"/>
        <v>0</v>
      </c>
      <c r="AY52" s="1">
        <f t="shared" si="94"/>
        <v>0</v>
      </c>
      <c r="AZ52" s="1">
        <f t="shared" si="94"/>
        <v>0</v>
      </c>
      <c r="BA52" s="1">
        <f t="shared" si="94"/>
        <v>0</v>
      </c>
      <c r="BB52" s="1">
        <f t="shared" si="94"/>
        <v>0</v>
      </c>
      <c r="BC52" s="1">
        <f t="shared" si="94"/>
        <v>0</v>
      </c>
      <c r="BD52" s="1">
        <f t="shared" si="94"/>
        <v>0</v>
      </c>
      <c r="BE52" s="1">
        <f t="shared" si="94"/>
        <v>0</v>
      </c>
      <c r="BF52" s="1">
        <f t="shared" si="94"/>
        <v>0</v>
      </c>
      <c r="BG52" s="1">
        <f t="shared" si="94"/>
        <v>0</v>
      </c>
      <c r="BH52" s="1">
        <f t="shared" si="94"/>
        <v>0</v>
      </c>
      <c r="BI52" s="1">
        <f t="shared" si="94"/>
        <v>0</v>
      </c>
      <c r="BJ52" s="1">
        <f t="shared" si="94"/>
        <v>0</v>
      </c>
      <c r="BK52" s="1">
        <f t="shared" si="94"/>
        <v>0</v>
      </c>
      <c r="BL52" s="1">
        <f t="shared" si="94"/>
        <v>0</v>
      </c>
      <c r="BM52" s="1">
        <f t="shared" si="94"/>
        <v>0</v>
      </c>
      <c r="BN52" s="1">
        <f t="shared" si="94"/>
        <v>0</v>
      </c>
      <c r="BO52" s="1">
        <f t="shared" si="94"/>
        <v>0</v>
      </c>
      <c r="BP52" s="1">
        <f t="shared" si="94"/>
        <v>0</v>
      </c>
      <c r="BQ52" s="1">
        <f t="shared" si="94"/>
        <v>0</v>
      </c>
      <c r="BR52" s="1">
        <f t="shared" si="94"/>
        <v>0</v>
      </c>
      <c r="BS52" s="1">
        <f t="shared" si="94"/>
        <v>0</v>
      </c>
      <c r="BT52" s="1">
        <f t="shared" si="94"/>
        <v>0</v>
      </c>
      <c r="BU52" s="1">
        <f t="shared" si="94"/>
        <v>0</v>
      </c>
      <c r="BV52" s="1">
        <f t="shared" si="94"/>
        <v>0</v>
      </c>
      <c r="BW52" s="1">
        <f t="shared" si="94"/>
        <v>0</v>
      </c>
      <c r="BX52" s="1">
        <f t="shared" si="94"/>
        <v>0</v>
      </c>
      <c r="BY52" s="1">
        <f t="shared" si="94"/>
        <v>0</v>
      </c>
      <c r="BZ52" s="1">
        <f t="shared" si="94"/>
        <v>0</v>
      </c>
      <c r="CA52" s="1">
        <f t="shared" si="94"/>
        <v>0</v>
      </c>
      <c r="CB52" s="1">
        <f t="shared" si="94"/>
        <v>0</v>
      </c>
      <c r="CC52" s="1">
        <f t="shared" si="94"/>
        <v>0</v>
      </c>
      <c r="CD52" s="1">
        <f aca="true" t="shared" si="95" ref="CD52:DN52">CD50*$L52</f>
        <v>0</v>
      </c>
      <c r="CE52" s="1">
        <f t="shared" si="95"/>
        <v>0</v>
      </c>
      <c r="CF52" s="1">
        <f t="shared" si="95"/>
        <v>0</v>
      </c>
      <c r="CG52" s="1">
        <f t="shared" si="95"/>
        <v>0</v>
      </c>
      <c r="CH52" s="1">
        <f t="shared" si="95"/>
        <v>0</v>
      </c>
      <c r="CI52" s="1">
        <f t="shared" si="95"/>
        <v>0</v>
      </c>
      <c r="CJ52" s="1">
        <f t="shared" si="95"/>
        <v>0</v>
      </c>
      <c r="CK52" s="1">
        <f t="shared" si="95"/>
        <v>0</v>
      </c>
      <c r="CL52" s="1">
        <f t="shared" si="95"/>
        <v>0</v>
      </c>
      <c r="CM52" s="1">
        <f t="shared" si="95"/>
        <v>0</v>
      </c>
      <c r="CN52" s="1">
        <f t="shared" si="95"/>
        <v>0</v>
      </c>
      <c r="CO52" s="1">
        <f t="shared" si="95"/>
        <v>0</v>
      </c>
      <c r="CP52" s="1">
        <f t="shared" si="95"/>
        <v>0</v>
      </c>
      <c r="CQ52" s="1">
        <f t="shared" si="95"/>
        <v>0</v>
      </c>
      <c r="CR52" s="1">
        <f t="shared" si="95"/>
        <v>0</v>
      </c>
      <c r="CS52" s="1">
        <f t="shared" si="95"/>
        <v>0</v>
      </c>
      <c r="CT52" s="1">
        <f t="shared" si="95"/>
        <v>0</v>
      </c>
      <c r="CU52" s="1">
        <f t="shared" si="95"/>
        <v>0</v>
      </c>
      <c r="CV52" s="1">
        <f t="shared" si="95"/>
        <v>0</v>
      </c>
      <c r="CW52" s="1">
        <f t="shared" si="95"/>
        <v>0</v>
      </c>
      <c r="CX52" s="1">
        <f t="shared" si="95"/>
        <v>0</v>
      </c>
      <c r="CY52" s="1">
        <f t="shared" si="95"/>
        <v>0</v>
      </c>
      <c r="CZ52" s="1">
        <f t="shared" si="95"/>
        <v>0</v>
      </c>
      <c r="DA52" s="1">
        <f t="shared" si="95"/>
        <v>0</v>
      </c>
      <c r="DB52" s="1">
        <f t="shared" si="95"/>
        <v>0</v>
      </c>
      <c r="DC52" s="1">
        <f t="shared" si="95"/>
        <v>0</v>
      </c>
      <c r="DD52" s="1">
        <f t="shared" si="95"/>
        <v>0</v>
      </c>
      <c r="DE52" s="1">
        <f t="shared" si="95"/>
        <v>0</v>
      </c>
      <c r="DF52" s="1">
        <f t="shared" si="95"/>
        <v>0</v>
      </c>
      <c r="DG52" s="1">
        <f t="shared" si="95"/>
        <v>0</v>
      </c>
      <c r="DH52" s="1">
        <f t="shared" si="95"/>
        <v>0</v>
      </c>
      <c r="DI52" s="1">
        <f t="shared" si="95"/>
        <v>0</v>
      </c>
      <c r="DJ52" s="1">
        <f t="shared" si="95"/>
        <v>0</v>
      </c>
      <c r="DK52" s="1">
        <f t="shared" si="95"/>
        <v>0</v>
      </c>
      <c r="DL52" s="1">
        <f t="shared" si="95"/>
        <v>0</v>
      </c>
      <c r="DM52" s="1">
        <f t="shared" si="95"/>
        <v>0</v>
      </c>
      <c r="DN52" s="1">
        <f t="shared" si="95"/>
        <v>0</v>
      </c>
    </row>
    <row r="53" spans="7:118" ht="12.75" customHeight="1">
      <c r="G53" s="21"/>
      <c r="I53" s="22">
        <f ca="1" t="shared" si="0"/>
        <v>0.2412531694234178</v>
      </c>
      <c r="J53" s="80">
        <f t="shared" si="2"/>
        <v>9</v>
      </c>
      <c r="K53" s="80">
        <v>3</v>
      </c>
      <c r="L53" s="71">
        <f>I53/H56</f>
        <v>0.15249276212741994</v>
      </c>
      <c r="M53" s="41"/>
      <c r="N53" s="41"/>
      <c r="O53" s="41"/>
      <c r="P53" s="41"/>
      <c r="Q53" s="41"/>
      <c r="R53" s="42">
        <f>R50*$L53</f>
        <v>7.390432413178027E-08</v>
      </c>
      <c r="S53" s="42">
        <f>S50*$L53</f>
        <v>7.607967980539566E-07</v>
      </c>
      <c r="T53" s="42">
        <f>T50*$L53</f>
        <v>3.72297277554954E-06</v>
      </c>
      <c r="U53" s="42">
        <f>U50*$L53</f>
        <v>1.7671547121747864E-05</v>
      </c>
      <c r="V53" s="42">
        <f>V50*$L53</f>
        <v>5.731123075604914E-05</v>
      </c>
      <c r="W53" s="1">
        <f aca="true" t="shared" si="96" ref="W53:CC53">W50*$L53</f>
        <v>0.00016657766842004016</v>
      </c>
      <c r="X53" s="1">
        <f t="shared" si="96"/>
        <v>0.00040341175122214976</v>
      </c>
      <c r="Y53" s="1">
        <f t="shared" si="96"/>
        <v>0.0008755396011217259</v>
      </c>
      <c r="Z53" s="1">
        <f t="shared" si="96"/>
        <v>0.0016957925696742776</v>
      </c>
      <c r="AA53" s="1">
        <f t="shared" si="96"/>
        <v>0.0029767041667628676</v>
      </c>
      <c r="AB53" s="1">
        <f t="shared" si="96"/>
        <v>0.004794103072021337</v>
      </c>
      <c r="AC53" s="1">
        <f t="shared" si="96"/>
        <v>0.0070921354703718815</v>
      </c>
      <c r="AD53" s="1">
        <f t="shared" si="96"/>
        <v>0.009726984401140155</v>
      </c>
      <c r="AE53" s="1">
        <f t="shared" si="96"/>
        <v>0.012371104295396623</v>
      </c>
      <c r="AF53" s="1">
        <f t="shared" si="96"/>
        <v>0.014642961875809489</v>
      </c>
      <c r="AG53" s="1">
        <f t="shared" si="96"/>
        <v>0.016141124223313576</v>
      </c>
      <c r="AH53" s="1">
        <f t="shared" si="96"/>
        <v>0.016566724191807797</v>
      </c>
      <c r="AI53" s="1">
        <f t="shared" si="96"/>
        <v>0.01583867318921754</v>
      </c>
      <c r="AJ53" s="1">
        <f t="shared" si="96"/>
        <v>0.014066653247545174</v>
      </c>
      <c r="AK53" s="1">
        <f t="shared" si="96"/>
        <v>0.011593302256756016</v>
      </c>
      <c r="AL53" s="1">
        <f t="shared" si="96"/>
        <v>0.00882907265512283</v>
      </c>
      <c r="AM53" s="1">
        <f t="shared" si="96"/>
        <v>0.006188707752695095</v>
      </c>
      <c r="AN53" s="1">
        <f t="shared" si="96"/>
        <v>0.0039745138826040765</v>
      </c>
      <c r="AO53" s="1">
        <f t="shared" si="96"/>
        <v>0.0023192941435399416</v>
      </c>
      <c r="AP53" s="1">
        <f t="shared" si="96"/>
        <v>0.0012231320377922138</v>
      </c>
      <c r="AQ53" s="1">
        <f t="shared" si="96"/>
        <v>0.0005748615574938396</v>
      </c>
      <c r="AR53" s="1">
        <f t="shared" si="96"/>
        <v>0.0002372872809525139</v>
      </c>
      <c r="AS53" s="1">
        <f t="shared" si="96"/>
        <v>8.420034884673598E-05</v>
      </c>
      <c r="AT53" s="1">
        <f t="shared" si="96"/>
        <v>2.4250967118912935E-05</v>
      </c>
      <c r="AU53" s="1">
        <f t="shared" si="96"/>
        <v>5.39862648279175E-06</v>
      </c>
      <c r="AV53" s="1">
        <f t="shared" si="96"/>
        <v>7.104424148540872E-07</v>
      </c>
      <c r="AW53" s="1">
        <f t="shared" si="96"/>
        <v>0</v>
      </c>
      <c r="AX53" s="1">
        <f t="shared" si="96"/>
        <v>0</v>
      </c>
      <c r="AY53" s="1">
        <f t="shared" si="96"/>
        <v>0</v>
      </c>
      <c r="AZ53" s="1">
        <f t="shared" si="96"/>
        <v>0</v>
      </c>
      <c r="BA53" s="1">
        <f t="shared" si="96"/>
        <v>0</v>
      </c>
      <c r="BB53" s="1">
        <f t="shared" si="96"/>
        <v>0</v>
      </c>
      <c r="BC53" s="1">
        <f t="shared" si="96"/>
        <v>0</v>
      </c>
      <c r="BD53" s="1">
        <f t="shared" si="96"/>
        <v>0</v>
      </c>
      <c r="BE53" s="1">
        <f t="shared" si="96"/>
        <v>0</v>
      </c>
      <c r="BF53" s="1">
        <f t="shared" si="96"/>
        <v>0</v>
      </c>
      <c r="BG53" s="1">
        <f t="shared" si="96"/>
        <v>0</v>
      </c>
      <c r="BH53" s="1">
        <f t="shared" si="96"/>
        <v>0</v>
      </c>
      <c r="BI53" s="1">
        <f t="shared" si="96"/>
        <v>0</v>
      </c>
      <c r="BJ53" s="1">
        <f t="shared" si="96"/>
        <v>0</v>
      </c>
      <c r="BK53" s="1">
        <f t="shared" si="96"/>
        <v>0</v>
      </c>
      <c r="BL53" s="1">
        <f t="shared" si="96"/>
        <v>0</v>
      </c>
      <c r="BM53" s="1">
        <f t="shared" si="96"/>
        <v>0</v>
      </c>
      <c r="BN53" s="1">
        <f t="shared" si="96"/>
        <v>0</v>
      </c>
      <c r="BO53" s="1">
        <f t="shared" si="96"/>
        <v>0</v>
      </c>
      <c r="BP53" s="1">
        <f t="shared" si="96"/>
        <v>0</v>
      </c>
      <c r="BQ53" s="1">
        <f t="shared" si="96"/>
        <v>0</v>
      </c>
      <c r="BR53" s="1">
        <f t="shared" si="96"/>
        <v>0</v>
      </c>
      <c r="BS53" s="1">
        <f t="shared" si="96"/>
        <v>0</v>
      </c>
      <c r="BT53" s="1">
        <f t="shared" si="96"/>
        <v>0</v>
      </c>
      <c r="BU53" s="1">
        <f t="shared" si="96"/>
        <v>0</v>
      </c>
      <c r="BV53" s="1">
        <f t="shared" si="96"/>
        <v>0</v>
      </c>
      <c r="BW53" s="1">
        <f t="shared" si="96"/>
        <v>0</v>
      </c>
      <c r="BX53" s="1">
        <f t="shared" si="96"/>
        <v>0</v>
      </c>
      <c r="BY53" s="1">
        <f t="shared" si="96"/>
        <v>0</v>
      </c>
      <c r="BZ53" s="1">
        <f t="shared" si="96"/>
        <v>0</v>
      </c>
      <c r="CA53" s="1">
        <f t="shared" si="96"/>
        <v>0</v>
      </c>
      <c r="CB53" s="1">
        <f t="shared" si="96"/>
        <v>0</v>
      </c>
      <c r="CC53" s="1">
        <f t="shared" si="96"/>
        <v>0</v>
      </c>
      <c r="CD53" s="1">
        <f aca="true" t="shared" si="97" ref="CD53:DN53">CD50*$L53</f>
        <v>0</v>
      </c>
      <c r="CE53" s="1">
        <f t="shared" si="97"/>
        <v>0</v>
      </c>
      <c r="CF53" s="1">
        <f t="shared" si="97"/>
        <v>0</v>
      </c>
      <c r="CG53" s="1">
        <f t="shared" si="97"/>
        <v>0</v>
      </c>
      <c r="CH53" s="1">
        <f t="shared" si="97"/>
        <v>0</v>
      </c>
      <c r="CI53" s="1">
        <f t="shared" si="97"/>
        <v>0</v>
      </c>
      <c r="CJ53" s="1">
        <f t="shared" si="97"/>
        <v>0</v>
      </c>
      <c r="CK53" s="1">
        <f t="shared" si="97"/>
        <v>0</v>
      </c>
      <c r="CL53" s="1">
        <f t="shared" si="97"/>
        <v>0</v>
      </c>
      <c r="CM53" s="1">
        <f t="shared" si="97"/>
        <v>0</v>
      </c>
      <c r="CN53" s="1">
        <f t="shared" si="97"/>
        <v>0</v>
      </c>
      <c r="CO53" s="1">
        <f t="shared" si="97"/>
        <v>0</v>
      </c>
      <c r="CP53" s="1">
        <f t="shared" si="97"/>
        <v>0</v>
      </c>
      <c r="CQ53" s="1">
        <f t="shared" si="97"/>
        <v>0</v>
      </c>
      <c r="CR53" s="1">
        <f t="shared" si="97"/>
        <v>0</v>
      </c>
      <c r="CS53" s="1">
        <f t="shared" si="97"/>
        <v>0</v>
      </c>
      <c r="CT53" s="1">
        <f t="shared" si="97"/>
        <v>0</v>
      </c>
      <c r="CU53" s="1">
        <f t="shared" si="97"/>
        <v>0</v>
      </c>
      <c r="CV53" s="1">
        <f t="shared" si="97"/>
        <v>0</v>
      </c>
      <c r="CW53" s="1">
        <f t="shared" si="97"/>
        <v>0</v>
      </c>
      <c r="CX53" s="1">
        <f t="shared" si="97"/>
        <v>0</v>
      </c>
      <c r="CY53" s="1">
        <f t="shared" si="97"/>
        <v>0</v>
      </c>
      <c r="CZ53" s="1">
        <f t="shared" si="97"/>
        <v>0</v>
      </c>
      <c r="DA53" s="1">
        <f t="shared" si="97"/>
        <v>0</v>
      </c>
      <c r="DB53" s="1">
        <f t="shared" si="97"/>
        <v>0</v>
      </c>
      <c r="DC53" s="1">
        <f t="shared" si="97"/>
        <v>0</v>
      </c>
      <c r="DD53" s="1">
        <f t="shared" si="97"/>
        <v>0</v>
      </c>
      <c r="DE53" s="1">
        <f t="shared" si="97"/>
        <v>0</v>
      </c>
      <c r="DF53" s="1">
        <f t="shared" si="97"/>
        <v>0</v>
      </c>
      <c r="DG53" s="1">
        <f t="shared" si="97"/>
        <v>0</v>
      </c>
      <c r="DH53" s="1">
        <f t="shared" si="97"/>
        <v>0</v>
      </c>
      <c r="DI53" s="1">
        <f t="shared" si="97"/>
        <v>0</v>
      </c>
      <c r="DJ53" s="1">
        <f t="shared" si="97"/>
        <v>0</v>
      </c>
      <c r="DK53" s="1">
        <f t="shared" si="97"/>
        <v>0</v>
      </c>
      <c r="DL53" s="1">
        <f t="shared" si="97"/>
        <v>0</v>
      </c>
      <c r="DM53" s="1">
        <f t="shared" si="97"/>
        <v>0</v>
      </c>
      <c r="DN53" s="1">
        <f t="shared" si="97"/>
        <v>0</v>
      </c>
    </row>
    <row r="54" spans="7:118" ht="12.75" customHeight="1">
      <c r="G54" s="21"/>
      <c r="I54" s="22">
        <f ca="1" t="shared" si="0"/>
        <v>0.05461503754146668</v>
      </c>
      <c r="J54" s="80">
        <f t="shared" si="2"/>
        <v>4</v>
      </c>
      <c r="K54" s="80">
        <v>2</v>
      </c>
      <c r="L54" s="71">
        <f>I54/H56</f>
        <v>0.03452140317283879</v>
      </c>
      <c r="M54" s="41"/>
      <c r="N54" s="41"/>
      <c r="O54" s="41"/>
      <c r="P54" s="41"/>
      <c r="Q54" s="41"/>
      <c r="R54" s="42">
        <f>R50*$L54</f>
        <v>1.6730505330066393E-08</v>
      </c>
      <c r="S54" s="42">
        <f>S50*$L54</f>
        <v>1.722296365533727E-07</v>
      </c>
      <c r="T54" s="42">
        <f>T50*$L54</f>
        <v>8.428088152725417E-07</v>
      </c>
      <c r="U54" s="42">
        <f>U50*$L54</f>
        <v>4.000495461994019E-06</v>
      </c>
      <c r="V54" s="42">
        <f>V50*$L54</f>
        <v>1.29741508754888E-05</v>
      </c>
      <c r="W54" s="1">
        <f aca="true" t="shared" si="98" ref="W54:CC54">W50*$L54</f>
        <v>3.7709952727557404E-05</v>
      </c>
      <c r="X54" s="1">
        <f t="shared" si="98"/>
        <v>9.132459478282779E-05</v>
      </c>
      <c r="Y54" s="1">
        <f t="shared" si="98"/>
        <v>0.00019820518129807542</v>
      </c>
      <c r="Z54" s="1">
        <f t="shared" si="98"/>
        <v>0.00038389454147544545</v>
      </c>
      <c r="AA54" s="1">
        <f t="shared" si="98"/>
        <v>0.0006738680789402048</v>
      </c>
      <c r="AB54" s="1">
        <f t="shared" si="98"/>
        <v>0.0010852919357779468</v>
      </c>
      <c r="AC54" s="1">
        <f t="shared" si="98"/>
        <v>0.0016055218917506583</v>
      </c>
      <c r="AD54" s="1">
        <f t="shared" si="98"/>
        <v>0.0022020005768345545</v>
      </c>
      <c r="AE54" s="1">
        <f t="shared" si="98"/>
        <v>0.002800578028206841</v>
      </c>
      <c r="AF54" s="1">
        <f t="shared" si="98"/>
        <v>0.0033148825131578703</v>
      </c>
      <c r="AG54" s="1">
        <f t="shared" si="98"/>
        <v>0.003654037406118233</v>
      </c>
      <c r="AH54" s="1">
        <f t="shared" si="98"/>
        <v>0.0037503849828672193</v>
      </c>
      <c r="AI54" s="1">
        <f t="shared" si="98"/>
        <v>0.003585568359178504</v>
      </c>
      <c r="AJ54" s="1">
        <f t="shared" si="98"/>
        <v>0.0031844174194003436</v>
      </c>
      <c r="AK54" s="1">
        <f t="shared" si="98"/>
        <v>0.0026244987350654892</v>
      </c>
      <c r="AL54" s="1">
        <f t="shared" si="98"/>
        <v>0.001998730775924324</v>
      </c>
      <c r="AM54" s="1">
        <f t="shared" si="98"/>
        <v>0.0014010033818598205</v>
      </c>
      <c r="AN54" s="1">
        <f t="shared" si="98"/>
        <v>0.0008997528423203045</v>
      </c>
      <c r="AO54" s="1">
        <f t="shared" si="98"/>
        <v>0.000525043202631776</v>
      </c>
      <c r="AP54" s="1">
        <f t="shared" si="98"/>
        <v>0.00027689336609274066</v>
      </c>
      <c r="AQ54" s="1">
        <f t="shared" si="98"/>
        <v>0.00013013750500649187</v>
      </c>
      <c r="AR54" s="1">
        <f t="shared" si="98"/>
        <v>5.371723732503288E-05</v>
      </c>
      <c r="AS54" s="1">
        <f t="shared" si="98"/>
        <v>1.906132559526367E-05</v>
      </c>
      <c r="AT54" s="1">
        <f t="shared" si="98"/>
        <v>5.4899485166628515E-06</v>
      </c>
      <c r="AU54" s="1">
        <f t="shared" si="98"/>
        <v>1.222144308962632E-06</v>
      </c>
      <c r="AV54" s="1">
        <f t="shared" si="98"/>
        <v>1.6083038101028126E-07</v>
      </c>
      <c r="AW54" s="1">
        <f t="shared" si="98"/>
        <v>0</v>
      </c>
      <c r="AX54" s="1">
        <f t="shared" si="98"/>
        <v>0</v>
      </c>
      <c r="AY54" s="1">
        <f t="shared" si="98"/>
        <v>0</v>
      </c>
      <c r="AZ54" s="1">
        <f t="shared" si="98"/>
        <v>0</v>
      </c>
      <c r="BA54" s="1">
        <f t="shared" si="98"/>
        <v>0</v>
      </c>
      <c r="BB54" s="1">
        <f t="shared" si="98"/>
        <v>0</v>
      </c>
      <c r="BC54" s="1">
        <f t="shared" si="98"/>
        <v>0</v>
      </c>
      <c r="BD54" s="1">
        <f t="shared" si="98"/>
        <v>0</v>
      </c>
      <c r="BE54" s="1">
        <f t="shared" si="98"/>
        <v>0</v>
      </c>
      <c r="BF54" s="1">
        <f t="shared" si="98"/>
        <v>0</v>
      </c>
      <c r="BG54" s="1">
        <f t="shared" si="98"/>
        <v>0</v>
      </c>
      <c r="BH54" s="1">
        <f t="shared" si="98"/>
        <v>0</v>
      </c>
      <c r="BI54" s="1">
        <f t="shared" si="98"/>
        <v>0</v>
      </c>
      <c r="BJ54" s="1">
        <f t="shared" si="98"/>
        <v>0</v>
      </c>
      <c r="BK54" s="1">
        <f t="shared" si="98"/>
        <v>0</v>
      </c>
      <c r="BL54" s="1">
        <f t="shared" si="98"/>
        <v>0</v>
      </c>
      <c r="BM54" s="1">
        <f t="shared" si="98"/>
        <v>0</v>
      </c>
      <c r="BN54" s="1">
        <f t="shared" si="98"/>
        <v>0</v>
      </c>
      <c r="BO54" s="1">
        <f t="shared" si="98"/>
        <v>0</v>
      </c>
      <c r="BP54" s="1">
        <f t="shared" si="98"/>
        <v>0</v>
      </c>
      <c r="BQ54" s="1">
        <f t="shared" si="98"/>
        <v>0</v>
      </c>
      <c r="BR54" s="1">
        <f t="shared" si="98"/>
        <v>0</v>
      </c>
      <c r="BS54" s="1">
        <f t="shared" si="98"/>
        <v>0</v>
      </c>
      <c r="BT54" s="1">
        <f t="shared" si="98"/>
        <v>0</v>
      </c>
      <c r="BU54" s="1">
        <f t="shared" si="98"/>
        <v>0</v>
      </c>
      <c r="BV54" s="1">
        <f t="shared" si="98"/>
        <v>0</v>
      </c>
      <c r="BW54" s="1">
        <f t="shared" si="98"/>
        <v>0</v>
      </c>
      <c r="BX54" s="1">
        <f t="shared" si="98"/>
        <v>0</v>
      </c>
      <c r="BY54" s="1">
        <f t="shared" si="98"/>
        <v>0</v>
      </c>
      <c r="BZ54" s="1">
        <f t="shared" si="98"/>
        <v>0</v>
      </c>
      <c r="CA54" s="1">
        <f t="shared" si="98"/>
        <v>0</v>
      </c>
      <c r="CB54" s="1">
        <f t="shared" si="98"/>
        <v>0</v>
      </c>
      <c r="CC54" s="1">
        <f t="shared" si="98"/>
        <v>0</v>
      </c>
      <c r="CD54" s="1">
        <f aca="true" t="shared" si="99" ref="CD54:DN54">CD50*$L54</f>
        <v>0</v>
      </c>
      <c r="CE54" s="1">
        <f t="shared" si="99"/>
        <v>0</v>
      </c>
      <c r="CF54" s="1">
        <f t="shared" si="99"/>
        <v>0</v>
      </c>
      <c r="CG54" s="1">
        <f t="shared" si="99"/>
        <v>0</v>
      </c>
      <c r="CH54" s="1">
        <f t="shared" si="99"/>
        <v>0</v>
      </c>
      <c r="CI54" s="1">
        <f t="shared" si="99"/>
        <v>0</v>
      </c>
      <c r="CJ54" s="1">
        <f t="shared" si="99"/>
        <v>0</v>
      </c>
      <c r="CK54" s="1">
        <f t="shared" si="99"/>
        <v>0</v>
      </c>
      <c r="CL54" s="1">
        <f t="shared" si="99"/>
        <v>0</v>
      </c>
      <c r="CM54" s="1">
        <f t="shared" si="99"/>
        <v>0</v>
      </c>
      <c r="CN54" s="1">
        <f t="shared" si="99"/>
        <v>0</v>
      </c>
      <c r="CO54" s="1">
        <f t="shared" si="99"/>
        <v>0</v>
      </c>
      <c r="CP54" s="1">
        <f t="shared" si="99"/>
        <v>0</v>
      </c>
      <c r="CQ54" s="1">
        <f t="shared" si="99"/>
        <v>0</v>
      </c>
      <c r="CR54" s="1">
        <f t="shared" si="99"/>
        <v>0</v>
      </c>
      <c r="CS54" s="1">
        <f t="shared" si="99"/>
        <v>0</v>
      </c>
      <c r="CT54" s="1">
        <f t="shared" si="99"/>
        <v>0</v>
      </c>
      <c r="CU54" s="1">
        <f t="shared" si="99"/>
        <v>0</v>
      </c>
      <c r="CV54" s="1">
        <f t="shared" si="99"/>
        <v>0</v>
      </c>
      <c r="CW54" s="1">
        <f t="shared" si="99"/>
        <v>0</v>
      </c>
      <c r="CX54" s="1">
        <f t="shared" si="99"/>
        <v>0</v>
      </c>
      <c r="CY54" s="1">
        <f t="shared" si="99"/>
        <v>0</v>
      </c>
      <c r="CZ54" s="1">
        <f t="shared" si="99"/>
        <v>0</v>
      </c>
      <c r="DA54" s="1">
        <f t="shared" si="99"/>
        <v>0</v>
      </c>
      <c r="DB54" s="1">
        <f t="shared" si="99"/>
        <v>0</v>
      </c>
      <c r="DC54" s="1">
        <f t="shared" si="99"/>
        <v>0</v>
      </c>
      <c r="DD54" s="1">
        <f t="shared" si="99"/>
        <v>0</v>
      </c>
      <c r="DE54" s="1">
        <f t="shared" si="99"/>
        <v>0</v>
      </c>
      <c r="DF54" s="1">
        <f t="shared" si="99"/>
        <v>0</v>
      </c>
      <c r="DG54" s="1">
        <f t="shared" si="99"/>
        <v>0</v>
      </c>
      <c r="DH54" s="1">
        <f t="shared" si="99"/>
        <v>0</v>
      </c>
      <c r="DI54" s="1">
        <f t="shared" si="99"/>
        <v>0</v>
      </c>
      <c r="DJ54" s="1">
        <f t="shared" si="99"/>
        <v>0</v>
      </c>
      <c r="DK54" s="1">
        <f t="shared" si="99"/>
        <v>0</v>
      </c>
      <c r="DL54" s="1">
        <f t="shared" si="99"/>
        <v>0</v>
      </c>
      <c r="DM54" s="1">
        <f t="shared" si="99"/>
        <v>0</v>
      </c>
      <c r="DN54" s="1">
        <f t="shared" si="99"/>
        <v>0</v>
      </c>
    </row>
    <row r="55" spans="7:118" ht="12.75" customHeight="1">
      <c r="G55" s="21"/>
      <c r="I55" s="22">
        <f ca="1" t="shared" si="0"/>
        <v>0.6885352244477305</v>
      </c>
      <c r="J55" s="80">
        <f t="shared" si="2"/>
        <v>1</v>
      </c>
      <c r="K55" s="80">
        <v>1</v>
      </c>
      <c r="L55" s="71">
        <f>I55/H56</f>
        <v>0.4352135080711844</v>
      </c>
      <c r="M55" s="41"/>
      <c r="N55" s="41"/>
      <c r="O55" s="41"/>
      <c r="P55" s="41"/>
      <c r="Q55" s="41"/>
      <c r="R55" s="42">
        <f>R50*$L55</f>
        <v>2.1092253637681666E-07</v>
      </c>
      <c r="S55" s="42">
        <f>S50*$L55</f>
        <v>2.1713098955720846E-06</v>
      </c>
      <c r="T55" s="42">
        <f>T50*$L55</f>
        <v>1.0625343914661004E-05</v>
      </c>
      <c r="U55" s="42">
        <f>U50*$L55</f>
        <v>5.043449871722285E-05</v>
      </c>
      <c r="V55" s="42">
        <f>V50*$L55</f>
        <v>0.00016356593874518284</v>
      </c>
      <c r="W55" s="1">
        <f aca="true" t="shared" si="100" ref="W55:CC55">W50*$L55</f>
        <v>0.00047541175350228945</v>
      </c>
      <c r="X55" s="1">
        <f t="shared" si="100"/>
        <v>0.001151334928931438</v>
      </c>
      <c r="Y55" s="1">
        <f t="shared" si="100"/>
        <v>0.0024987852272033524</v>
      </c>
      <c r="Z55" s="1">
        <f t="shared" si="100"/>
        <v>0.004839782707800295</v>
      </c>
      <c r="AA55" s="1">
        <f t="shared" si="100"/>
        <v>0.008495497391702328</v>
      </c>
      <c r="AB55" s="1">
        <f t="shared" si="100"/>
        <v>0.0136823439153515</v>
      </c>
      <c r="AC55" s="1">
        <f t="shared" si="100"/>
        <v>0.020240915796367633</v>
      </c>
      <c r="AD55" s="1">
        <f t="shared" si="100"/>
        <v>0.027760760216518483</v>
      </c>
      <c r="AE55" s="1">
        <f t="shared" si="100"/>
        <v>0.03530706391569745</v>
      </c>
      <c r="AF55" s="1">
        <f t="shared" si="100"/>
        <v>0.041790933009651046</v>
      </c>
      <c r="AG55" s="1">
        <f t="shared" si="100"/>
        <v>0.04606668014558789</v>
      </c>
      <c r="AH55" s="1">
        <f t="shared" si="100"/>
        <v>0.04728134012511258</v>
      </c>
      <c r="AI55" s="1">
        <f t="shared" si="100"/>
        <v>0.045203486550480045</v>
      </c>
      <c r="AJ55" s="1">
        <f t="shared" si="100"/>
        <v>0.04014615134041335</v>
      </c>
      <c r="AK55" s="1">
        <f t="shared" si="100"/>
        <v>0.03308722115661065</v>
      </c>
      <c r="AL55" s="1">
        <f t="shared" si="100"/>
        <v>0.025198125010291502</v>
      </c>
      <c r="AM55" s="1">
        <f t="shared" si="100"/>
        <v>0.017662538037229655</v>
      </c>
      <c r="AN55" s="1">
        <f t="shared" si="100"/>
        <v>0.011343240856771868</v>
      </c>
      <c r="AO55" s="1">
        <f t="shared" si="100"/>
        <v>0.006619252785358733</v>
      </c>
      <c r="AP55" s="1">
        <f t="shared" si="100"/>
        <v>0.003490812138067293</v>
      </c>
      <c r="AQ55" s="1">
        <f t="shared" si="100"/>
        <v>0.001640651737182825</v>
      </c>
      <c r="AR55" s="1">
        <f t="shared" si="100"/>
        <v>0.0006772166004687187</v>
      </c>
      <c r="AS55" s="1">
        <f t="shared" si="100"/>
        <v>0.0002403073345329369</v>
      </c>
      <c r="AT55" s="1">
        <f t="shared" si="100"/>
        <v>6.921212736065491E-05</v>
      </c>
      <c r="AU55" s="1">
        <f t="shared" si="100"/>
        <v>1.5407650419359285E-05</v>
      </c>
      <c r="AV55" s="1">
        <f t="shared" si="100"/>
        <v>2.0275987616569926E-06</v>
      </c>
      <c r="AW55" s="1">
        <f t="shared" si="100"/>
        <v>0</v>
      </c>
      <c r="AX55" s="1">
        <f t="shared" si="100"/>
        <v>0</v>
      </c>
      <c r="AY55" s="1">
        <f t="shared" si="100"/>
        <v>0</v>
      </c>
      <c r="AZ55" s="1">
        <f t="shared" si="100"/>
        <v>0</v>
      </c>
      <c r="BA55" s="1">
        <f t="shared" si="100"/>
        <v>0</v>
      </c>
      <c r="BB55" s="1">
        <f t="shared" si="100"/>
        <v>0</v>
      </c>
      <c r="BC55" s="1">
        <f t="shared" si="100"/>
        <v>0</v>
      </c>
      <c r="BD55" s="1">
        <f t="shared" si="100"/>
        <v>0</v>
      </c>
      <c r="BE55" s="1">
        <f t="shared" si="100"/>
        <v>0</v>
      </c>
      <c r="BF55" s="1">
        <f t="shared" si="100"/>
        <v>0</v>
      </c>
      <c r="BG55" s="1">
        <f t="shared" si="100"/>
        <v>0</v>
      </c>
      <c r="BH55" s="1">
        <f t="shared" si="100"/>
        <v>0</v>
      </c>
      <c r="BI55" s="1">
        <f t="shared" si="100"/>
        <v>0</v>
      </c>
      <c r="BJ55" s="1">
        <f t="shared" si="100"/>
        <v>0</v>
      </c>
      <c r="BK55" s="1">
        <f t="shared" si="100"/>
        <v>0</v>
      </c>
      <c r="BL55" s="1">
        <f t="shared" si="100"/>
        <v>0</v>
      </c>
      <c r="BM55" s="1">
        <f t="shared" si="100"/>
        <v>0</v>
      </c>
      <c r="BN55" s="1">
        <f t="shared" si="100"/>
        <v>0</v>
      </c>
      <c r="BO55" s="1">
        <f t="shared" si="100"/>
        <v>0</v>
      </c>
      <c r="BP55" s="1">
        <f t="shared" si="100"/>
        <v>0</v>
      </c>
      <c r="BQ55" s="1">
        <f t="shared" si="100"/>
        <v>0</v>
      </c>
      <c r="BR55" s="1">
        <f t="shared" si="100"/>
        <v>0</v>
      </c>
      <c r="BS55" s="1">
        <f t="shared" si="100"/>
        <v>0</v>
      </c>
      <c r="BT55" s="1">
        <f t="shared" si="100"/>
        <v>0</v>
      </c>
      <c r="BU55" s="1">
        <f t="shared" si="100"/>
        <v>0</v>
      </c>
      <c r="BV55" s="1">
        <f t="shared" si="100"/>
        <v>0</v>
      </c>
      <c r="BW55" s="1">
        <f t="shared" si="100"/>
        <v>0</v>
      </c>
      <c r="BX55" s="1">
        <f t="shared" si="100"/>
        <v>0</v>
      </c>
      <c r="BY55" s="1">
        <f t="shared" si="100"/>
        <v>0</v>
      </c>
      <c r="BZ55" s="1">
        <f t="shared" si="100"/>
        <v>0</v>
      </c>
      <c r="CA55" s="1">
        <f t="shared" si="100"/>
        <v>0</v>
      </c>
      <c r="CB55" s="1">
        <f t="shared" si="100"/>
        <v>0</v>
      </c>
      <c r="CC55" s="1">
        <f t="shared" si="100"/>
        <v>0</v>
      </c>
      <c r="CD55" s="1">
        <f aca="true" t="shared" si="101" ref="CD55:DN55">CD50*$L55</f>
        <v>0</v>
      </c>
      <c r="CE55" s="1">
        <f t="shared" si="101"/>
        <v>0</v>
      </c>
      <c r="CF55" s="1">
        <f t="shared" si="101"/>
        <v>0</v>
      </c>
      <c r="CG55" s="1">
        <f t="shared" si="101"/>
        <v>0</v>
      </c>
      <c r="CH55" s="1">
        <f t="shared" si="101"/>
        <v>0</v>
      </c>
      <c r="CI55" s="1">
        <f t="shared" si="101"/>
        <v>0</v>
      </c>
      <c r="CJ55" s="1">
        <f t="shared" si="101"/>
        <v>0</v>
      </c>
      <c r="CK55" s="1">
        <f t="shared" si="101"/>
        <v>0</v>
      </c>
      <c r="CL55" s="1">
        <f t="shared" si="101"/>
        <v>0</v>
      </c>
      <c r="CM55" s="1">
        <f t="shared" si="101"/>
        <v>0</v>
      </c>
      <c r="CN55" s="1">
        <f t="shared" si="101"/>
        <v>0</v>
      </c>
      <c r="CO55" s="1">
        <f t="shared" si="101"/>
        <v>0</v>
      </c>
      <c r="CP55" s="1">
        <f t="shared" si="101"/>
        <v>0</v>
      </c>
      <c r="CQ55" s="1">
        <f t="shared" si="101"/>
        <v>0</v>
      </c>
      <c r="CR55" s="1">
        <f t="shared" si="101"/>
        <v>0</v>
      </c>
      <c r="CS55" s="1">
        <f t="shared" si="101"/>
        <v>0</v>
      </c>
      <c r="CT55" s="1">
        <f t="shared" si="101"/>
        <v>0</v>
      </c>
      <c r="CU55" s="1">
        <f t="shared" si="101"/>
        <v>0</v>
      </c>
      <c r="CV55" s="1">
        <f t="shared" si="101"/>
        <v>0</v>
      </c>
      <c r="CW55" s="1">
        <f t="shared" si="101"/>
        <v>0</v>
      </c>
      <c r="CX55" s="1">
        <f t="shared" si="101"/>
        <v>0</v>
      </c>
      <c r="CY55" s="1">
        <f t="shared" si="101"/>
        <v>0</v>
      </c>
      <c r="CZ55" s="1">
        <f t="shared" si="101"/>
        <v>0</v>
      </c>
      <c r="DA55" s="1">
        <f t="shared" si="101"/>
        <v>0</v>
      </c>
      <c r="DB55" s="1">
        <f t="shared" si="101"/>
        <v>0</v>
      </c>
      <c r="DC55" s="1">
        <f t="shared" si="101"/>
        <v>0</v>
      </c>
      <c r="DD55" s="1">
        <f t="shared" si="101"/>
        <v>0</v>
      </c>
      <c r="DE55" s="1">
        <f t="shared" si="101"/>
        <v>0</v>
      </c>
      <c r="DF55" s="1">
        <f t="shared" si="101"/>
        <v>0</v>
      </c>
      <c r="DG55" s="1">
        <f t="shared" si="101"/>
        <v>0</v>
      </c>
      <c r="DH55" s="1">
        <f t="shared" si="101"/>
        <v>0</v>
      </c>
      <c r="DI55" s="1">
        <f t="shared" si="101"/>
        <v>0</v>
      </c>
      <c r="DJ55" s="1">
        <f t="shared" si="101"/>
        <v>0</v>
      </c>
      <c r="DK55" s="1">
        <f t="shared" si="101"/>
        <v>0</v>
      </c>
      <c r="DL55" s="1">
        <f t="shared" si="101"/>
        <v>0</v>
      </c>
      <c r="DM55" s="1">
        <f t="shared" si="101"/>
        <v>0</v>
      </c>
      <c r="DN55" s="1">
        <f t="shared" si="101"/>
        <v>0</v>
      </c>
    </row>
    <row r="56" spans="7:118" ht="12.75" customHeight="1" thickBot="1">
      <c r="G56" s="23">
        <f>SUM(L51:L56)</f>
        <v>1</v>
      </c>
      <c r="H56" s="24">
        <f>SUM(I51:I56)</f>
        <v>1.5820630832421503</v>
      </c>
      <c r="I56" s="24">
        <f ca="1" t="shared" si="0"/>
        <v>0.39549210761283604</v>
      </c>
      <c r="J56" s="81">
        <f t="shared" si="2"/>
        <v>0</v>
      </c>
      <c r="K56" s="81">
        <v>0</v>
      </c>
      <c r="L56" s="72">
        <f>I56/H56</f>
        <v>0.2499850428229113</v>
      </c>
      <c r="M56" s="41"/>
      <c r="N56" s="41"/>
      <c r="O56" s="41"/>
      <c r="P56" s="41"/>
      <c r="Q56" s="41"/>
      <c r="R56" s="42">
        <f>R50*$L56</f>
        <v>1.2115313130366202E-07</v>
      </c>
      <c r="S56" s="42">
        <f>S50*$L56</f>
        <v>1.2471924404001218E-06</v>
      </c>
      <c r="T56" s="42">
        <f>T50*$L56</f>
        <v>6.103158574481198E-06</v>
      </c>
      <c r="U56" s="42">
        <f>U50*$L56</f>
        <v>2.8969391086810777E-05</v>
      </c>
      <c r="V56" s="42">
        <f>V50*$L56</f>
        <v>9.395167531173302E-05</v>
      </c>
      <c r="W56" s="1">
        <f aca="true" t="shared" si="102" ref="W56:CC56">W50*$L56</f>
        <v>0.00027307476756522573</v>
      </c>
      <c r="X56" s="1">
        <f t="shared" si="102"/>
        <v>0.0006613225604784382</v>
      </c>
      <c r="Y56" s="1">
        <f t="shared" si="102"/>
        <v>0.0014352930698224508</v>
      </c>
      <c r="Z56" s="1">
        <f t="shared" si="102"/>
        <v>0.002779953436705262</v>
      </c>
      <c r="AA56" s="1">
        <f t="shared" si="102"/>
        <v>0.004879782543236855</v>
      </c>
      <c r="AB56" s="1">
        <f t="shared" si="102"/>
        <v>0.007859088162855231</v>
      </c>
      <c r="AC56" s="1">
        <f t="shared" si="102"/>
        <v>0.011626307796729261</v>
      </c>
      <c r="AD56" s="1">
        <f t="shared" si="102"/>
        <v>0.015945678851465847</v>
      </c>
      <c r="AE56" s="1">
        <f t="shared" si="102"/>
        <v>0.02028024801903266</v>
      </c>
      <c r="AF56" s="1">
        <f t="shared" si="102"/>
        <v>0.024004558646002053</v>
      </c>
      <c r="AG56" s="1">
        <f t="shared" si="102"/>
        <v>0.026460532118917066</v>
      </c>
      <c r="AH56" s="1">
        <f t="shared" si="102"/>
        <v>0.027158228356201804</v>
      </c>
      <c r="AI56" s="1">
        <f t="shared" si="102"/>
        <v>0.025964716883783778</v>
      </c>
      <c r="AJ56" s="1">
        <f t="shared" si="102"/>
        <v>0.023059802087684305</v>
      </c>
      <c r="AK56" s="1">
        <f t="shared" si="102"/>
        <v>0.01900517847983151</v>
      </c>
      <c r="AL56" s="1">
        <f t="shared" si="102"/>
        <v>0.014473710587871945</v>
      </c>
      <c r="AM56" s="1">
        <f t="shared" si="102"/>
        <v>0.010145297068481543</v>
      </c>
      <c r="AN56" s="1">
        <f t="shared" si="102"/>
        <v>0.0065155159450310755</v>
      </c>
      <c r="AO56" s="1">
        <f t="shared" si="102"/>
        <v>0.0038020745227717733</v>
      </c>
      <c r="AP56" s="1">
        <f t="shared" si="102"/>
        <v>0.0020051096890098324</v>
      </c>
      <c r="AQ56" s="1">
        <f t="shared" si="102"/>
        <v>0.0009423843404925962</v>
      </c>
      <c r="AR56" s="1">
        <f t="shared" si="102"/>
        <v>0.0003889907315121041</v>
      </c>
      <c r="AS56" s="1">
        <f t="shared" si="102"/>
        <v>0.0001380316515912236</v>
      </c>
      <c r="AT56" s="1">
        <f t="shared" si="102"/>
        <v>3.975519210972689E-05</v>
      </c>
      <c r="AU56" s="1">
        <f t="shared" si="102"/>
        <v>8.850097890927569E-06</v>
      </c>
      <c r="AV56" s="1">
        <f t="shared" si="102"/>
        <v>1.1646452921622108E-06</v>
      </c>
      <c r="AW56" s="1">
        <f t="shared" si="102"/>
        <v>0</v>
      </c>
      <c r="AX56" s="1">
        <f t="shared" si="102"/>
        <v>0</v>
      </c>
      <c r="AY56" s="1">
        <f t="shared" si="102"/>
        <v>0</v>
      </c>
      <c r="AZ56" s="1">
        <f t="shared" si="102"/>
        <v>0</v>
      </c>
      <c r="BA56" s="1">
        <f t="shared" si="102"/>
        <v>0</v>
      </c>
      <c r="BB56" s="1">
        <f t="shared" si="102"/>
        <v>0</v>
      </c>
      <c r="BC56" s="1">
        <f t="shared" si="102"/>
        <v>0</v>
      </c>
      <c r="BD56" s="1">
        <f t="shared" si="102"/>
        <v>0</v>
      </c>
      <c r="BE56" s="1">
        <f t="shared" si="102"/>
        <v>0</v>
      </c>
      <c r="BF56" s="1">
        <f t="shared" si="102"/>
        <v>0</v>
      </c>
      <c r="BG56" s="1">
        <f t="shared" si="102"/>
        <v>0</v>
      </c>
      <c r="BH56" s="1">
        <f t="shared" si="102"/>
        <v>0</v>
      </c>
      <c r="BI56" s="1">
        <f t="shared" si="102"/>
        <v>0</v>
      </c>
      <c r="BJ56" s="1">
        <f t="shared" si="102"/>
        <v>0</v>
      </c>
      <c r="BK56" s="1">
        <f t="shared" si="102"/>
        <v>0</v>
      </c>
      <c r="BL56" s="1">
        <f t="shared" si="102"/>
        <v>0</v>
      </c>
      <c r="BM56" s="1">
        <f t="shared" si="102"/>
        <v>0</v>
      </c>
      <c r="BN56" s="1">
        <f t="shared" si="102"/>
        <v>0</v>
      </c>
      <c r="BO56" s="1">
        <f t="shared" si="102"/>
        <v>0</v>
      </c>
      <c r="BP56" s="1">
        <f t="shared" si="102"/>
        <v>0</v>
      </c>
      <c r="BQ56" s="1">
        <f t="shared" si="102"/>
        <v>0</v>
      </c>
      <c r="BR56" s="1">
        <f t="shared" si="102"/>
        <v>0</v>
      </c>
      <c r="BS56" s="1">
        <f t="shared" si="102"/>
        <v>0</v>
      </c>
      <c r="BT56" s="1">
        <f t="shared" si="102"/>
        <v>0</v>
      </c>
      <c r="BU56" s="1">
        <f t="shared" si="102"/>
        <v>0</v>
      </c>
      <c r="BV56" s="1">
        <f t="shared" si="102"/>
        <v>0</v>
      </c>
      <c r="BW56" s="1">
        <f t="shared" si="102"/>
        <v>0</v>
      </c>
      <c r="BX56" s="1">
        <f t="shared" si="102"/>
        <v>0</v>
      </c>
      <c r="BY56" s="1">
        <f t="shared" si="102"/>
        <v>0</v>
      </c>
      <c r="BZ56" s="1">
        <f t="shared" si="102"/>
        <v>0</v>
      </c>
      <c r="CA56" s="1">
        <f t="shared" si="102"/>
        <v>0</v>
      </c>
      <c r="CB56" s="1">
        <f t="shared" si="102"/>
        <v>0</v>
      </c>
      <c r="CC56" s="1">
        <f t="shared" si="102"/>
        <v>0</v>
      </c>
      <c r="CD56" s="1">
        <f aca="true" t="shared" si="103" ref="CD56:DN56">CD50*$L56</f>
        <v>0</v>
      </c>
      <c r="CE56" s="1">
        <f t="shared" si="103"/>
        <v>0</v>
      </c>
      <c r="CF56" s="1">
        <f t="shared" si="103"/>
        <v>0</v>
      </c>
      <c r="CG56" s="1">
        <f t="shared" si="103"/>
        <v>0</v>
      </c>
      <c r="CH56" s="1">
        <f t="shared" si="103"/>
        <v>0</v>
      </c>
      <c r="CI56" s="1">
        <f t="shared" si="103"/>
        <v>0</v>
      </c>
      <c r="CJ56" s="1">
        <f t="shared" si="103"/>
        <v>0</v>
      </c>
      <c r="CK56" s="1">
        <f t="shared" si="103"/>
        <v>0</v>
      </c>
      <c r="CL56" s="1">
        <f t="shared" si="103"/>
        <v>0</v>
      </c>
      <c r="CM56" s="1">
        <f t="shared" si="103"/>
        <v>0</v>
      </c>
      <c r="CN56" s="1">
        <f t="shared" si="103"/>
        <v>0</v>
      </c>
      <c r="CO56" s="1">
        <f t="shared" si="103"/>
        <v>0</v>
      </c>
      <c r="CP56" s="1">
        <f t="shared" si="103"/>
        <v>0</v>
      </c>
      <c r="CQ56" s="1">
        <f t="shared" si="103"/>
        <v>0</v>
      </c>
      <c r="CR56" s="1">
        <f t="shared" si="103"/>
        <v>0</v>
      </c>
      <c r="CS56" s="1">
        <f t="shared" si="103"/>
        <v>0</v>
      </c>
      <c r="CT56" s="1">
        <f t="shared" si="103"/>
        <v>0</v>
      </c>
      <c r="CU56" s="1">
        <f t="shared" si="103"/>
        <v>0</v>
      </c>
      <c r="CV56" s="1">
        <f t="shared" si="103"/>
        <v>0</v>
      </c>
      <c r="CW56" s="1">
        <f t="shared" si="103"/>
        <v>0</v>
      </c>
      <c r="CX56" s="1">
        <f t="shared" si="103"/>
        <v>0</v>
      </c>
      <c r="CY56" s="1">
        <f t="shared" si="103"/>
        <v>0</v>
      </c>
      <c r="CZ56" s="1">
        <f t="shared" si="103"/>
        <v>0</v>
      </c>
      <c r="DA56" s="1">
        <f t="shared" si="103"/>
        <v>0</v>
      </c>
      <c r="DB56" s="1">
        <f t="shared" si="103"/>
        <v>0</v>
      </c>
      <c r="DC56" s="1">
        <f t="shared" si="103"/>
        <v>0</v>
      </c>
      <c r="DD56" s="1">
        <f t="shared" si="103"/>
        <v>0</v>
      </c>
      <c r="DE56" s="1">
        <f t="shared" si="103"/>
        <v>0</v>
      </c>
      <c r="DF56" s="1">
        <f t="shared" si="103"/>
        <v>0</v>
      </c>
      <c r="DG56" s="1">
        <f t="shared" si="103"/>
        <v>0</v>
      </c>
      <c r="DH56" s="1">
        <f t="shared" si="103"/>
        <v>0</v>
      </c>
      <c r="DI56" s="1">
        <f t="shared" si="103"/>
        <v>0</v>
      </c>
      <c r="DJ56" s="1">
        <f t="shared" si="103"/>
        <v>0</v>
      </c>
      <c r="DK56" s="1">
        <f t="shared" si="103"/>
        <v>0</v>
      </c>
      <c r="DL56" s="1">
        <f t="shared" si="103"/>
        <v>0</v>
      </c>
      <c r="DM56" s="1">
        <f t="shared" si="103"/>
        <v>0</v>
      </c>
      <c r="DN56" s="1">
        <f t="shared" si="103"/>
        <v>0</v>
      </c>
    </row>
    <row r="57" spans="1:118" ht="12.75" customHeight="1" thickBot="1">
      <c r="A57" s="2">
        <f>A50+1</f>
        <v>7</v>
      </c>
      <c r="B57" s="48">
        <f>SQRT(D57)</f>
        <v>3.9383276784370715</v>
      </c>
      <c r="C57" s="13">
        <f>C50+E57</f>
        <v>17.39276792923735</v>
      </c>
      <c r="D57" s="14">
        <f>D50+F57</f>
        <v>15.510424902743534</v>
      </c>
      <c r="E57" s="36">
        <f>SUMPRODUCT(K51:K56,L51:L56)</f>
        <v>1.5965971975140998</v>
      </c>
      <c r="F57" s="14">
        <f>SUMPRODUCT(J51:J56,L51:L56)-SUMPRODUCT(L51:L56,K51:K56)^2</f>
        <v>2.554629063121333</v>
      </c>
      <c r="G57" s="25"/>
      <c r="H57" s="26"/>
      <c r="I57" s="26"/>
      <c r="J57" s="27"/>
      <c r="K57" s="27"/>
      <c r="L57" s="73"/>
      <c r="R57" s="40">
        <f>R56</f>
        <v>1.2115313130366202E-07</v>
      </c>
      <c r="S57" s="40">
        <f>S56+R55</f>
        <v>1.4581149767769386E-06</v>
      </c>
      <c r="T57" s="40">
        <f>T56+S55+R54</f>
        <v>8.291198975383349E-06</v>
      </c>
      <c r="U57" s="40">
        <f>U56+T55+S54+R53</f>
        <v>3.9840868962156935E-05</v>
      </c>
      <c r="V57" s="40">
        <f>V56+U55+T54+S53+R52</f>
        <v>0.00014599175398572327</v>
      </c>
      <c r="W57" s="43">
        <f aca="true" t="shared" si="104" ref="W57:AW57">W56+V55+U54+T53+S52+R51</f>
        <v>0.0004444444558056234</v>
      </c>
      <c r="X57" s="43">
        <f t="shared" si="104"/>
        <v>0.0011680966855657435</v>
      </c>
      <c r="Y57" s="43">
        <f t="shared" si="104"/>
        <v>0.002685141627286359</v>
      </c>
      <c r="Z57" s="43">
        <f t="shared" si="104"/>
        <v>0.005552508460765239</v>
      </c>
      <c r="AA57" s="43">
        <f t="shared" si="104"/>
        <v>0.01037212741173304</v>
      </c>
      <c r="AB57" s="43">
        <f t="shared" si="104"/>
        <v>0.01775993696857604</v>
      </c>
      <c r="AC57" s="43">
        <f t="shared" si="104"/>
        <v>0.028028979868894112</v>
      </c>
      <c r="AD57" s="43">
        <f t="shared" si="104"/>
        <v>0.041004196398340347</v>
      </c>
      <c r="AE57" s="43">
        <f t="shared" si="104"/>
        <v>0.055895908384361495</v>
      </c>
      <c r="AF57" s="43">
        <f t="shared" si="104"/>
        <v>0.07114875602705134</v>
      </c>
      <c r="AG57" s="43">
        <f t="shared" si="104"/>
        <v>0.08485782563883096</v>
      </c>
      <c r="AH57" s="43">
        <f t="shared" si="104"/>
        <v>0.09492441766847722</v>
      </c>
      <c r="AI57" s="43">
        <f t="shared" si="104"/>
        <v>0.0997648012010389</v>
      </c>
      <c r="AJ57" s="43">
        <f t="shared" si="104"/>
        <v>0.09858234166678584</v>
      </c>
      <c r="AK57" s="43">
        <f t="shared" si="104"/>
        <v>0.0916142890939627</v>
      </c>
      <c r="AL57" s="43">
        <f t="shared" si="104"/>
        <v>0.08012147955379029</v>
      </c>
      <c r="AM57" s="43">
        <f t="shared" si="104"/>
        <v>0.06589785980764358</v>
      </c>
      <c r="AN57" s="43">
        <f t="shared" si="104"/>
        <v>0.05099538442199004</v>
      </c>
      <c r="AO57" s="43">
        <f t="shared" si="104"/>
        <v>0.037097019337406334</v>
      </c>
      <c r="AP57" s="43">
        <f t="shared" si="104"/>
        <v>0.025354038855547968</v>
      </c>
      <c r="AQ57" s="43">
        <f t="shared" si="104"/>
        <v>0.016260883896515824</v>
      </c>
      <c r="AR57" s="43">
        <f t="shared" si="104"/>
        <v>0.009752748205021793</v>
      </c>
      <c r="AS57" s="43">
        <f t="shared" si="104"/>
        <v>0.00545489844275277</v>
      </c>
      <c r="AT57" s="43">
        <f t="shared" si="104"/>
        <v>0.00282290089176207</v>
      </c>
      <c r="AU57" s="43">
        <f t="shared" si="104"/>
        <v>0.001342063784987234</v>
      </c>
      <c r="AV57" s="43">
        <f t="shared" si="104"/>
        <v>0.000578972106435528</v>
      </c>
      <c r="AW57" s="43">
        <f t="shared" si="104"/>
        <v>0.0002222551873223804</v>
      </c>
      <c r="AX57" s="43">
        <f aca="true" t="shared" si="105" ref="AX57:CC57">AX56+AW55+AV54+AU53+AT52+AS51</f>
        <v>7.451689850865427E-05</v>
      </c>
      <c r="AY57" s="43">
        <f t="shared" si="105"/>
        <v>2.0528852742553667E-05</v>
      </c>
      <c r="AZ57" s="43">
        <f t="shared" si="105"/>
        <v>4.39874638176014E-06</v>
      </c>
      <c r="BA57" s="43">
        <f t="shared" si="105"/>
        <v>5.76363685111663E-07</v>
      </c>
      <c r="BB57" s="43">
        <f t="shared" si="105"/>
        <v>0</v>
      </c>
      <c r="BC57" s="43">
        <f t="shared" si="105"/>
        <v>0</v>
      </c>
      <c r="BD57" s="43">
        <f t="shared" si="105"/>
        <v>0</v>
      </c>
      <c r="BE57" s="43">
        <f t="shared" si="105"/>
        <v>0</v>
      </c>
      <c r="BF57" s="43">
        <f t="shared" si="105"/>
        <v>0</v>
      </c>
      <c r="BG57" s="43">
        <f t="shared" si="105"/>
        <v>0</v>
      </c>
      <c r="BH57" s="43">
        <f t="shared" si="105"/>
        <v>0</v>
      </c>
      <c r="BI57" s="43">
        <f t="shared" si="105"/>
        <v>0</v>
      </c>
      <c r="BJ57" s="43">
        <f t="shared" si="105"/>
        <v>0</v>
      </c>
      <c r="BK57" s="43">
        <f t="shared" si="105"/>
        <v>0</v>
      </c>
      <c r="BL57" s="43">
        <f t="shared" si="105"/>
        <v>0</v>
      </c>
      <c r="BM57" s="43">
        <f t="shared" si="105"/>
        <v>0</v>
      </c>
      <c r="BN57" s="43">
        <f t="shared" si="105"/>
        <v>0</v>
      </c>
      <c r="BO57" s="43">
        <f t="shared" si="105"/>
        <v>0</v>
      </c>
      <c r="BP57" s="43">
        <f t="shared" si="105"/>
        <v>0</v>
      </c>
      <c r="BQ57" s="43">
        <f t="shared" si="105"/>
        <v>0</v>
      </c>
      <c r="BR57" s="43">
        <f t="shared" si="105"/>
        <v>0</v>
      </c>
      <c r="BS57" s="43">
        <f t="shared" si="105"/>
        <v>0</v>
      </c>
      <c r="BT57" s="43">
        <f t="shared" si="105"/>
        <v>0</v>
      </c>
      <c r="BU57" s="43">
        <f t="shared" si="105"/>
        <v>0</v>
      </c>
      <c r="BV57" s="43">
        <f t="shared" si="105"/>
        <v>0</v>
      </c>
      <c r="BW57" s="43">
        <f t="shared" si="105"/>
        <v>0</v>
      </c>
      <c r="BX57" s="43">
        <f t="shared" si="105"/>
        <v>0</v>
      </c>
      <c r="BY57" s="43">
        <f t="shared" si="105"/>
        <v>0</v>
      </c>
      <c r="BZ57" s="43">
        <f t="shared" si="105"/>
        <v>0</v>
      </c>
      <c r="CA57" s="43">
        <f t="shared" si="105"/>
        <v>0</v>
      </c>
      <c r="CB57" s="43">
        <f t="shared" si="105"/>
        <v>0</v>
      </c>
      <c r="CC57" s="43">
        <f t="shared" si="105"/>
        <v>0</v>
      </c>
      <c r="CD57" s="43">
        <f aca="true" t="shared" si="106" ref="CD57:DI57">CD56+CC55+CB54+CA53+BZ52+BY51</f>
        <v>0</v>
      </c>
      <c r="CE57" s="43">
        <f t="shared" si="106"/>
        <v>0</v>
      </c>
      <c r="CF57" s="43">
        <f t="shared" si="106"/>
        <v>0</v>
      </c>
      <c r="CG57" s="43">
        <f t="shared" si="106"/>
        <v>0</v>
      </c>
      <c r="CH57" s="43">
        <f t="shared" si="106"/>
        <v>0</v>
      </c>
      <c r="CI57" s="43">
        <f t="shared" si="106"/>
        <v>0</v>
      </c>
      <c r="CJ57" s="43">
        <f t="shared" si="106"/>
        <v>0</v>
      </c>
      <c r="CK57" s="43">
        <f t="shared" si="106"/>
        <v>0</v>
      </c>
      <c r="CL57" s="43">
        <f t="shared" si="106"/>
        <v>0</v>
      </c>
      <c r="CM57" s="43">
        <f t="shared" si="106"/>
        <v>0</v>
      </c>
      <c r="CN57" s="43">
        <f t="shared" si="106"/>
        <v>0</v>
      </c>
      <c r="CO57" s="43">
        <f t="shared" si="106"/>
        <v>0</v>
      </c>
      <c r="CP57" s="43">
        <f t="shared" si="106"/>
        <v>0</v>
      </c>
      <c r="CQ57" s="43">
        <f t="shared" si="106"/>
        <v>0</v>
      </c>
      <c r="CR57" s="43">
        <f t="shared" si="106"/>
        <v>0</v>
      </c>
      <c r="CS57" s="43">
        <f t="shared" si="106"/>
        <v>0</v>
      </c>
      <c r="CT57" s="43">
        <f t="shared" si="106"/>
        <v>0</v>
      </c>
      <c r="CU57" s="43">
        <f t="shared" si="106"/>
        <v>0</v>
      </c>
      <c r="CV57" s="43">
        <f t="shared" si="106"/>
        <v>0</v>
      </c>
      <c r="CW57" s="43">
        <f t="shared" si="106"/>
        <v>0</v>
      </c>
      <c r="CX57" s="43">
        <f t="shared" si="106"/>
        <v>0</v>
      </c>
      <c r="CY57" s="43">
        <f t="shared" si="106"/>
        <v>0</v>
      </c>
      <c r="CZ57" s="43">
        <f t="shared" si="106"/>
        <v>0</v>
      </c>
      <c r="DA57" s="43">
        <f t="shared" si="106"/>
        <v>0</v>
      </c>
      <c r="DB57" s="43">
        <f t="shared" si="106"/>
        <v>0</v>
      </c>
      <c r="DC57" s="43">
        <f t="shared" si="106"/>
        <v>0</v>
      </c>
      <c r="DD57" s="43">
        <f t="shared" si="106"/>
        <v>0</v>
      </c>
      <c r="DE57" s="43">
        <f t="shared" si="106"/>
        <v>0</v>
      </c>
      <c r="DF57" s="43">
        <f t="shared" si="106"/>
        <v>0</v>
      </c>
      <c r="DG57" s="43">
        <f t="shared" si="106"/>
        <v>0</v>
      </c>
      <c r="DH57" s="43">
        <f t="shared" si="106"/>
        <v>0</v>
      </c>
      <c r="DI57" s="43">
        <f t="shared" si="106"/>
        <v>0</v>
      </c>
      <c r="DJ57" s="43">
        <f>DJ56+DI55+DH54+DG53+DF52+DE51</f>
        <v>0</v>
      </c>
      <c r="DK57" s="43">
        <f>DK56+DJ55+DI54+DH53+DG52+DF51</f>
        <v>0</v>
      </c>
      <c r="DL57" s="43">
        <f>DL56+DK55+DJ54+DI53+DH52+DG51</f>
        <v>0</v>
      </c>
      <c r="DM57" s="43">
        <f>DM56+DL55+DK54+DJ53+DI52+DH51</f>
        <v>0</v>
      </c>
      <c r="DN57" s="43">
        <f>DN56+DM55+DL54+DK53+DJ52+DI51</f>
        <v>0</v>
      </c>
    </row>
    <row r="58" spans="2:118" ht="12.75" customHeight="1">
      <c r="B58" s="12"/>
      <c r="C58" s="12"/>
      <c r="D58" s="12"/>
      <c r="E58" s="12"/>
      <c r="F58" s="12"/>
      <c r="G58" s="18"/>
      <c r="H58" s="19"/>
      <c r="I58" s="20">
        <f ca="1" t="shared" si="0"/>
        <v>0.9574756535390351</v>
      </c>
      <c r="J58" s="79">
        <f t="shared" si="2"/>
        <v>25</v>
      </c>
      <c r="K58" s="79">
        <v>5</v>
      </c>
      <c r="L58" s="70">
        <f>I58/H63</f>
        <v>0.37206970117711474</v>
      </c>
      <c r="M58" s="41"/>
      <c r="N58" s="41"/>
      <c r="O58" s="41"/>
      <c r="P58" s="41"/>
      <c r="Q58" s="41"/>
      <c r="R58" s="42">
        <f>R57*$L58</f>
        <v>4.507740936082528E-08</v>
      </c>
      <c r="S58" s="42">
        <f>S57*$L58</f>
        <v>5.425204036912711E-07</v>
      </c>
      <c r="T58" s="42">
        <f>T57*$L58</f>
        <v>3.0849039251708826E-06</v>
      </c>
      <c r="U58" s="42">
        <f>U57*$L58</f>
        <v>1.4823580209386316E-05</v>
      </c>
      <c r="V58" s="42">
        <f>V57*$L58</f>
        <v>5.431910827979091E-05</v>
      </c>
      <c r="W58" s="1">
        <f aca="true" t="shared" si="107" ref="W58:AW58">W57*$L58</f>
        <v>0.00016536431586142367</v>
      </c>
      <c r="X58" s="1">
        <f t="shared" si="107"/>
        <v>0.00043461338474442434</v>
      </c>
      <c r="Y58" s="1">
        <f t="shared" si="107"/>
        <v>0.0009990598428826671</v>
      </c>
      <c r="Z58" s="1">
        <f t="shared" si="107"/>
        <v>0.0020659201637803237</v>
      </c>
      <c r="AA58" s="1">
        <f t="shared" si="107"/>
        <v>0.003859154346654473</v>
      </c>
      <c r="AB58" s="1">
        <f t="shared" si="107"/>
        <v>0.00660793444082248</v>
      </c>
      <c r="AC58" s="1">
        <f t="shared" si="107"/>
        <v>0.010428734164118797</v>
      </c>
      <c r="AD58" s="1">
        <f t="shared" si="107"/>
        <v>0.015256419100938218</v>
      </c>
      <c r="AE58" s="1">
        <f t="shared" si="107"/>
        <v>0.020797173929592763</v>
      </c>
      <c r="AF58" s="1">
        <f t="shared" si="107"/>
        <v>0.026472296394108433</v>
      </c>
      <c r="AG58" s="1">
        <f t="shared" si="107"/>
        <v>0.031573025827979544</v>
      </c>
      <c r="AH58" s="1">
        <f t="shared" si="107"/>
        <v>0.03531849971632195</v>
      </c>
      <c r="AI58" s="1">
        <f t="shared" si="107"/>
        <v>0.037119459770864796</v>
      </c>
      <c r="AJ58" s="1">
        <f t="shared" si="107"/>
        <v>0.03667950240530123</v>
      </c>
      <c r="AK58" s="1">
        <f t="shared" si="107"/>
        <v>0.0340869011667445</v>
      </c>
      <c r="AL58" s="1">
        <f t="shared" si="107"/>
        <v>0.02981077495544706</v>
      </c>
      <c r="AM58" s="1">
        <f t="shared" si="107"/>
        <v>0.024518597006841347</v>
      </c>
      <c r="AN58" s="1">
        <f t="shared" si="107"/>
        <v>0.018973837443301927</v>
      </c>
      <c r="AO58" s="1">
        <f t="shared" si="107"/>
        <v>0.013802676899430422</v>
      </c>
      <c r="AP58" s="1">
        <f t="shared" si="107"/>
        <v>0.009433469660616688</v>
      </c>
      <c r="AQ58" s="1">
        <f t="shared" si="107"/>
        <v>0.0060501822122524</v>
      </c>
      <c r="AR58" s="1">
        <f t="shared" si="107"/>
        <v>0.0036287021102981007</v>
      </c>
      <c r="AS58" s="1">
        <f t="shared" si="107"/>
        <v>0.0020296024335465317</v>
      </c>
      <c r="AT58" s="1">
        <f t="shared" si="107"/>
        <v>0.0010503158912505241</v>
      </c>
      <c r="AU58" s="1">
        <f t="shared" si="107"/>
        <v>0.0004993412714408278</v>
      </c>
      <c r="AV58" s="1">
        <f t="shared" si="107"/>
        <v>0.00021541797863135158</v>
      </c>
      <c r="AW58" s="1">
        <f t="shared" si="107"/>
        <v>8.269442113210174E-05</v>
      </c>
      <c r="AX58" s="1">
        <f aca="true" t="shared" si="108" ref="AX58:CC58">AX57*$L58</f>
        <v>2.772548016076038E-05</v>
      </c>
      <c r="AY58" s="1">
        <f t="shared" si="108"/>
        <v>7.638164105430935E-06</v>
      </c>
      <c r="AZ58" s="1">
        <f t="shared" si="108"/>
        <v>1.6366402518154102E-06</v>
      </c>
      <c r="BA58" s="1">
        <f t="shared" si="108"/>
        <v>2.1444746408883708E-07</v>
      </c>
      <c r="BB58" s="1">
        <f t="shared" si="108"/>
        <v>0</v>
      </c>
      <c r="BC58" s="1">
        <f t="shared" si="108"/>
        <v>0</v>
      </c>
      <c r="BD58" s="1">
        <f t="shared" si="108"/>
        <v>0</v>
      </c>
      <c r="BE58" s="1">
        <f t="shared" si="108"/>
        <v>0</v>
      </c>
      <c r="BF58" s="1">
        <f t="shared" si="108"/>
        <v>0</v>
      </c>
      <c r="BG58" s="1">
        <f t="shared" si="108"/>
        <v>0</v>
      </c>
      <c r="BH58" s="1">
        <f t="shared" si="108"/>
        <v>0</v>
      </c>
      <c r="BI58" s="1">
        <f t="shared" si="108"/>
        <v>0</v>
      </c>
      <c r="BJ58" s="1">
        <f t="shared" si="108"/>
        <v>0</v>
      </c>
      <c r="BK58" s="1">
        <f t="shared" si="108"/>
        <v>0</v>
      </c>
      <c r="BL58" s="1">
        <f t="shared" si="108"/>
        <v>0</v>
      </c>
      <c r="BM58" s="1">
        <f t="shared" si="108"/>
        <v>0</v>
      </c>
      <c r="BN58" s="1">
        <f t="shared" si="108"/>
        <v>0</v>
      </c>
      <c r="BO58" s="1">
        <f t="shared" si="108"/>
        <v>0</v>
      </c>
      <c r="BP58" s="1">
        <f t="shared" si="108"/>
        <v>0</v>
      </c>
      <c r="BQ58" s="1">
        <f t="shared" si="108"/>
        <v>0</v>
      </c>
      <c r="BR58" s="1">
        <f t="shared" si="108"/>
        <v>0</v>
      </c>
      <c r="BS58" s="1">
        <f t="shared" si="108"/>
        <v>0</v>
      </c>
      <c r="BT58" s="1">
        <f t="shared" si="108"/>
        <v>0</v>
      </c>
      <c r="BU58" s="1">
        <f t="shared" si="108"/>
        <v>0</v>
      </c>
      <c r="BV58" s="1">
        <f t="shared" si="108"/>
        <v>0</v>
      </c>
      <c r="BW58" s="1">
        <f t="shared" si="108"/>
        <v>0</v>
      </c>
      <c r="BX58" s="1">
        <f t="shared" si="108"/>
        <v>0</v>
      </c>
      <c r="BY58" s="1">
        <f t="shared" si="108"/>
        <v>0</v>
      </c>
      <c r="BZ58" s="1">
        <f t="shared" si="108"/>
        <v>0</v>
      </c>
      <c r="CA58" s="1">
        <f t="shared" si="108"/>
        <v>0</v>
      </c>
      <c r="CB58" s="1">
        <f t="shared" si="108"/>
        <v>0</v>
      </c>
      <c r="CC58" s="1">
        <f t="shared" si="108"/>
        <v>0</v>
      </c>
      <c r="CD58" s="1">
        <f aca="true" t="shared" si="109" ref="CD58:DI58">CD57*$L58</f>
        <v>0</v>
      </c>
      <c r="CE58" s="1">
        <f t="shared" si="109"/>
        <v>0</v>
      </c>
      <c r="CF58" s="1">
        <f t="shared" si="109"/>
        <v>0</v>
      </c>
      <c r="CG58" s="1">
        <f t="shared" si="109"/>
        <v>0</v>
      </c>
      <c r="CH58" s="1">
        <f t="shared" si="109"/>
        <v>0</v>
      </c>
      <c r="CI58" s="1">
        <f t="shared" si="109"/>
        <v>0</v>
      </c>
      <c r="CJ58" s="1">
        <f t="shared" si="109"/>
        <v>0</v>
      </c>
      <c r="CK58" s="1">
        <f t="shared" si="109"/>
        <v>0</v>
      </c>
      <c r="CL58" s="1">
        <f t="shared" si="109"/>
        <v>0</v>
      </c>
      <c r="CM58" s="1">
        <f t="shared" si="109"/>
        <v>0</v>
      </c>
      <c r="CN58" s="1">
        <f t="shared" si="109"/>
        <v>0</v>
      </c>
      <c r="CO58" s="1">
        <f t="shared" si="109"/>
        <v>0</v>
      </c>
      <c r="CP58" s="1">
        <f t="shared" si="109"/>
        <v>0</v>
      </c>
      <c r="CQ58" s="1">
        <f t="shared" si="109"/>
        <v>0</v>
      </c>
      <c r="CR58" s="1">
        <f t="shared" si="109"/>
        <v>0</v>
      </c>
      <c r="CS58" s="1">
        <f t="shared" si="109"/>
        <v>0</v>
      </c>
      <c r="CT58" s="1">
        <f t="shared" si="109"/>
        <v>0</v>
      </c>
      <c r="CU58" s="1">
        <f t="shared" si="109"/>
        <v>0</v>
      </c>
      <c r="CV58" s="1">
        <f t="shared" si="109"/>
        <v>0</v>
      </c>
      <c r="CW58" s="1">
        <f t="shared" si="109"/>
        <v>0</v>
      </c>
      <c r="CX58" s="1">
        <f t="shared" si="109"/>
        <v>0</v>
      </c>
      <c r="CY58" s="1">
        <f t="shared" si="109"/>
        <v>0</v>
      </c>
      <c r="CZ58" s="1">
        <f t="shared" si="109"/>
        <v>0</v>
      </c>
      <c r="DA58" s="1">
        <f t="shared" si="109"/>
        <v>0</v>
      </c>
      <c r="DB58" s="1">
        <f t="shared" si="109"/>
        <v>0</v>
      </c>
      <c r="DC58" s="1">
        <f t="shared" si="109"/>
        <v>0</v>
      </c>
      <c r="DD58" s="1">
        <f t="shared" si="109"/>
        <v>0</v>
      </c>
      <c r="DE58" s="1">
        <f t="shared" si="109"/>
        <v>0</v>
      </c>
      <c r="DF58" s="1">
        <f t="shared" si="109"/>
        <v>0</v>
      </c>
      <c r="DG58" s="1">
        <f t="shared" si="109"/>
        <v>0</v>
      </c>
      <c r="DH58" s="1">
        <f t="shared" si="109"/>
        <v>0</v>
      </c>
      <c r="DI58" s="1">
        <f t="shared" si="109"/>
        <v>0</v>
      </c>
      <c r="DJ58" s="1">
        <f>DJ57*$L58</f>
        <v>0</v>
      </c>
      <c r="DK58" s="1">
        <f>DK57*$L58</f>
        <v>0</v>
      </c>
      <c r="DL58" s="1">
        <f>DL57*$L58</f>
        <v>0</v>
      </c>
      <c r="DM58" s="1">
        <f>DM57*$L58</f>
        <v>0</v>
      </c>
      <c r="DN58" s="1">
        <f>DN57*$L58</f>
        <v>0</v>
      </c>
    </row>
    <row r="59" spans="7:118" ht="12.75" customHeight="1">
      <c r="G59" s="21"/>
      <c r="I59" s="22">
        <f ca="1" t="shared" si="0"/>
        <v>0.4855465831696112</v>
      </c>
      <c r="J59" s="80">
        <f t="shared" si="2"/>
        <v>16</v>
      </c>
      <c r="K59" s="80">
        <v>4</v>
      </c>
      <c r="L59" s="71">
        <f>I59/H63</f>
        <v>0.18868069536780252</v>
      </c>
      <c r="M59" s="41"/>
      <c r="N59" s="41"/>
      <c r="O59" s="41"/>
      <c r="P59" s="41"/>
      <c r="Q59" s="41"/>
      <c r="R59" s="42">
        <f>R57*$L59</f>
        <v>2.2859257060361635E-08</v>
      </c>
      <c r="S59" s="42">
        <f>S57*$L59</f>
        <v>2.7511814774448E-07</v>
      </c>
      <c r="T59" s="42">
        <f>T57*$L59</f>
        <v>1.5643891881081421E-06</v>
      </c>
      <c r="U59" s="42">
        <f>U57*$L59</f>
        <v>7.517202859837271E-06</v>
      </c>
      <c r="V59" s="42">
        <f>V57*$L59</f>
        <v>2.754582565999142E-05</v>
      </c>
      <c r="W59" s="1">
        <f aca="true" t="shared" si="110" ref="W59:CC59">W57*$L59</f>
        <v>8.385808897376959E-05</v>
      </c>
      <c r="X59" s="1">
        <f t="shared" si="110"/>
        <v>0.00022039729488936986</v>
      </c>
      <c r="Y59" s="1">
        <f t="shared" si="110"/>
        <v>0.000506634389397423</v>
      </c>
      <c r="Z59" s="1">
        <f t="shared" si="110"/>
        <v>0.0010476511574127921</v>
      </c>
      <c r="AA59" s="1">
        <f t="shared" si="110"/>
        <v>0.0019570202124892357</v>
      </c>
      <c r="AB59" s="1">
        <f t="shared" si="110"/>
        <v>0.00335095725691927</v>
      </c>
      <c r="AC59" s="1">
        <f t="shared" si="110"/>
        <v>0.005288527412113079</v>
      </c>
      <c r="AD59" s="1">
        <f t="shared" si="110"/>
        <v>0.0077367002894368</v>
      </c>
      <c r="AE59" s="1">
        <f t="shared" si="110"/>
        <v>0.01054647886217631</v>
      </c>
      <c r="AF59" s="1">
        <f t="shared" si="110"/>
        <v>0.013424396761738178</v>
      </c>
      <c r="AG59" s="1">
        <f t="shared" si="110"/>
        <v>0.016011033548934368</v>
      </c>
      <c r="AH59" s="1">
        <f t="shared" si="110"/>
        <v>0.017910405133072002</v>
      </c>
      <c r="AI59" s="1">
        <f t="shared" si="110"/>
        <v>0.018823692063842597</v>
      </c>
      <c r="AJ59" s="1">
        <f t="shared" si="110"/>
        <v>0.018600584776675443</v>
      </c>
      <c r="AK59" s="1">
        <f t="shared" si="110"/>
        <v>0.017285847771875768</v>
      </c>
      <c r="AL59" s="1">
        <f t="shared" si="110"/>
        <v>0.015117376476106323</v>
      </c>
      <c r="AM59" s="1">
        <f t="shared" si="110"/>
        <v>0.012433654011756156</v>
      </c>
      <c r="AN59" s="1">
        <f t="shared" si="110"/>
        <v>0.009621844593289484</v>
      </c>
      <c r="AO59" s="1">
        <f t="shared" si="110"/>
        <v>0.006999491404654644</v>
      </c>
      <c r="AP59" s="1">
        <f t="shared" si="110"/>
        <v>0.004783817681647075</v>
      </c>
      <c r="AQ59" s="1">
        <f t="shared" si="110"/>
        <v>0.003068114880889708</v>
      </c>
      <c r="AR59" s="1">
        <f t="shared" si="110"/>
        <v>0.0018401553130705998</v>
      </c>
      <c r="AS59" s="1">
        <f t="shared" si="110"/>
        <v>0.0010292340313393358</v>
      </c>
      <c r="AT59" s="1">
        <f t="shared" si="110"/>
        <v>0.0005326269032120572</v>
      </c>
      <c r="AU59" s="1">
        <f t="shared" si="110"/>
        <v>0.0002532215281793363</v>
      </c>
      <c r="AV59" s="1">
        <f t="shared" si="110"/>
        <v>0.0001092408596408168</v>
      </c>
      <c r="AW59" s="1">
        <f t="shared" si="110"/>
        <v>4.193526329308794E-05</v>
      </c>
      <c r="AX59" s="1">
        <f t="shared" si="110"/>
        <v>1.4059900227264854E-05</v>
      </c>
      <c r="AY59" s="1">
        <f t="shared" si="110"/>
        <v>3.873398210568246E-06</v>
      </c>
      <c r="AZ59" s="1">
        <f t="shared" si="110"/>
        <v>8.299585260571087E-07</v>
      </c>
      <c r="BA59" s="1">
        <f t="shared" si="110"/>
        <v>1.0874870089161773E-07</v>
      </c>
      <c r="BB59" s="1">
        <f t="shared" si="110"/>
        <v>0</v>
      </c>
      <c r="BC59" s="1">
        <f t="shared" si="110"/>
        <v>0</v>
      </c>
      <c r="BD59" s="1">
        <f t="shared" si="110"/>
        <v>0</v>
      </c>
      <c r="BE59" s="1">
        <f t="shared" si="110"/>
        <v>0</v>
      </c>
      <c r="BF59" s="1">
        <f t="shared" si="110"/>
        <v>0</v>
      </c>
      <c r="BG59" s="1">
        <f t="shared" si="110"/>
        <v>0</v>
      </c>
      <c r="BH59" s="1">
        <f t="shared" si="110"/>
        <v>0</v>
      </c>
      <c r="BI59" s="1">
        <f t="shared" si="110"/>
        <v>0</v>
      </c>
      <c r="BJ59" s="1">
        <f t="shared" si="110"/>
        <v>0</v>
      </c>
      <c r="BK59" s="1">
        <f t="shared" si="110"/>
        <v>0</v>
      </c>
      <c r="BL59" s="1">
        <f t="shared" si="110"/>
        <v>0</v>
      </c>
      <c r="BM59" s="1">
        <f t="shared" si="110"/>
        <v>0</v>
      </c>
      <c r="BN59" s="1">
        <f t="shared" si="110"/>
        <v>0</v>
      </c>
      <c r="BO59" s="1">
        <f t="shared" si="110"/>
        <v>0</v>
      </c>
      <c r="BP59" s="1">
        <f t="shared" si="110"/>
        <v>0</v>
      </c>
      <c r="BQ59" s="1">
        <f t="shared" si="110"/>
        <v>0</v>
      </c>
      <c r="BR59" s="1">
        <f t="shared" si="110"/>
        <v>0</v>
      </c>
      <c r="BS59" s="1">
        <f t="shared" si="110"/>
        <v>0</v>
      </c>
      <c r="BT59" s="1">
        <f t="shared" si="110"/>
        <v>0</v>
      </c>
      <c r="BU59" s="1">
        <f t="shared" si="110"/>
        <v>0</v>
      </c>
      <c r="BV59" s="1">
        <f t="shared" si="110"/>
        <v>0</v>
      </c>
      <c r="BW59" s="1">
        <f t="shared" si="110"/>
        <v>0</v>
      </c>
      <c r="BX59" s="1">
        <f t="shared" si="110"/>
        <v>0</v>
      </c>
      <c r="BY59" s="1">
        <f t="shared" si="110"/>
        <v>0</v>
      </c>
      <c r="BZ59" s="1">
        <f t="shared" si="110"/>
        <v>0</v>
      </c>
      <c r="CA59" s="1">
        <f t="shared" si="110"/>
        <v>0</v>
      </c>
      <c r="CB59" s="1">
        <f t="shared" si="110"/>
        <v>0</v>
      </c>
      <c r="CC59" s="1">
        <f t="shared" si="110"/>
        <v>0</v>
      </c>
      <c r="CD59" s="1">
        <f aca="true" t="shared" si="111" ref="CD59:DN59">CD57*$L59</f>
        <v>0</v>
      </c>
      <c r="CE59" s="1">
        <f t="shared" si="111"/>
        <v>0</v>
      </c>
      <c r="CF59" s="1">
        <f t="shared" si="111"/>
        <v>0</v>
      </c>
      <c r="CG59" s="1">
        <f t="shared" si="111"/>
        <v>0</v>
      </c>
      <c r="CH59" s="1">
        <f t="shared" si="111"/>
        <v>0</v>
      </c>
      <c r="CI59" s="1">
        <f t="shared" si="111"/>
        <v>0</v>
      </c>
      <c r="CJ59" s="1">
        <f t="shared" si="111"/>
        <v>0</v>
      </c>
      <c r="CK59" s="1">
        <f t="shared" si="111"/>
        <v>0</v>
      </c>
      <c r="CL59" s="1">
        <f t="shared" si="111"/>
        <v>0</v>
      </c>
      <c r="CM59" s="1">
        <f t="shared" si="111"/>
        <v>0</v>
      </c>
      <c r="CN59" s="1">
        <f t="shared" si="111"/>
        <v>0</v>
      </c>
      <c r="CO59" s="1">
        <f t="shared" si="111"/>
        <v>0</v>
      </c>
      <c r="CP59" s="1">
        <f t="shared" si="111"/>
        <v>0</v>
      </c>
      <c r="CQ59" s="1">
        <f t="shared" si="111"/>
        <v>0</v>
      </c>
      <c r="CR59" s="1">
        <f t="shared" si="111"/>
        <v>0</v>
      </c>
      <c r="CS59" s="1">
        <f t="shared" si="111"/>
        <v>0</v>
      </c>
      <c r="CT59" s="1">
        <f t="shared" si="111"/>
        <v>0</v>
      </c>
      <c r="CU59" s="1">
        <f t="shared" si="111"/>
        <v>0</v>
      </c>
      <c r="CV59" s="1">
        <f t="shared" si="111"/>
        <v>0</v>
      </c>
      <c r="CW59" s="1">
        <f t="shared" si="111"/>
        <v>0</v>
      </c>
      <c r="CX59" s="1">
        <f t="shared" si="111"/>
        <v>0</v>
      </c>
      <c r="CY59" s="1">
        <f t="shared" si="111"/>
        <v>0</v>
      </c>
      <c r="CZ59" s="1">
        <f t="shared" si="111"/>
        <v>0</v>
      </c>
      <c r="DA59" s="1">
        <f t="shared" si="111"/>
        <v>0</v>
      </c>
      <c r="DB59" s="1">
        <f t="shared" si="111"/>
        <v>0</v>
      </c>
      <c r="DC59" s="1">
        <f t="shared" si="111"/>
        <v>0</v>
      </c>
      <c r="DD59" s="1">
        <f t="shared" si="111"/>
        <v>0</v>
      </c>
      <c r="DE59" s="1">
        <f t="shared" si="111"/>
        <v>0</v>
      </c>
      <c r="DF59" s="1">
        <f t="shared" si="111"/>
        <v>0</v>
      </c>
      <c r="DG59" s="1">
        <f t="shared" si="111"/>
        <v>0</v>
      </c>
      <c r="DH59" s="1">
        <f t="shared" si="111"/>
        <v>0</v>
      </c>
      <c r="DI59" s="1">
        <f t="shared" si="111"/>
        <v>0</v>
      </c>
      <c r="DJ59" s="1">
        <f t="shared" si="111"/>
        <v>0</v>
      </c>
      <c r="DK59" s="1">
        <f t="shared" si="111"/>
        <v>0</v>
      </c>
      <c r="DL59" s="1">
        <f t="shared" si="111"/>
        <v>0</v>
      </c>
      <c r="DM59" s="1">
        <f t="shared" si="111"/>
        <v>0</v>
      </c>
      <c r="DN59" s="1">
        <f t="shared" si="111"/>
        <v>0</v>
      </c>
    </row>
    <row r="60" spans="7:118" ht="12.75" customHeight="1">
      <c r="G60" s="21"/>
      <c r="I60" s="22">
        <f ca="1" t="shared" si="0"/>
        <v>0.1614413167752088</v>
      </c>
      <c r="J60" s="80">
        <f t="shared" si="2"/>
        <v>9</v>
      </c>
      <c r="K60" s="80">
        <v>3</v>
      </c>
      <c r="L60" s="71">
        <f>I60/H63</f>
        <v>0.06273519568687705</v>
      </c>
      <c r="M60" s="41"/>
      <c r="N60" s="41"/>
      <c r="O60" s="41"/>
      <c r="P60" s="41"/>
      <c r="Q60" s="41"/>
      <c r="R60" s="42">
        <f>R57*$L60</f>
        <v>7.600565400413147E-09</v>
      </c>
      <c r="S60" s="42">
        <f>S57*$L60</f>
        <v>9.147512840206743E-08</v>
      </c>
      <c r="T60" s="42">
        <f>T57*$L60</f>
        <v>5.201499901995088E-07</v>
      </c>
      <c r="U60" s="42">
        <f>U57*$L60</f>
        <v>2.4994247106761413E-06</v>
      </c>
      <c r="V60" s="42">
        <f>V57*$L60</f>
        <v>9.158821254964761E-06</v>
      </c>
      <c r="W60" s="1">
        <f aca="true" t="shared" si="112" ref="W60:CC60">W57*$L60</f>
        <v>2.7882309906913362E-05</v>
      </c>
      <c r="X60" s="1">
        <f t="shared" si="112"/>
        <v>7.328077415015941E-05</v>
      </c>
      <c r="Y60" s="1">
        <f t="shared" si="112"/>
        <v>0.00016845288543478922</v>
      </c>
      <c r="Z60" s="1">
        <f t="shared" si="112"/>
        <v>0.0003483377048391477</v>
      </c>
      <c r="AA60" s="1">
        <f t="shared" si="112"/>
        <v>0.0006506974428642938</v>
      </c>
      <c r="AB60" s="1">
        <f t="shared" si="112"/>
        <v>0.0011141731211102197</v>
      </c>
      <c r="AC60" s="1">
        <f t="shared" si="112"/>
        <v>0.0017584035369786095</v>
      </c>
      <c r="AD60" s="1">
        <f t="shared" si="112"/>
        <v>0.002572406285033021</v>
      </c>
      <c r="AE60" s="1">
        <f t="shared" si="112"/>
        <v>0.00350664075058867</v>
      </c>
      <c r="AF60" s="1">
        <f t="shared" si="112"/>
        <v>0.004463531132234939</v>
      </c>
      <c r="AG60" s="1">
        <f t="shared" si="112"/>
        <v>0.005323572297014953</v>
      </c>
      <c r="AH60" s="1">
        <f t="shared" si="112"/>
        <v>0.005955101917894767</v>
      </c>
      <c r="AI60" s="1">
        <f t="shared" si="112"/>
        <v>0.006258764326009561</v>
      </c>
      <c r="AJ60" s="1">
        <f t="shared" si="112"/>
        <v>0.006184582495736383</v>
      </c>
      <c r="AK60" s="1">
        <f t="shared" si="112"/>
        <v>0.005747440354023876</v>
      </c>
      <c r="AL60" s="1">
        <f t="shared" si="112"/>
        <v>0.005026436698529152</v>
      </c>
      <c r="AM60" s="1">
        <f t="shared" si="112"/>
        <v>0.00413411513037891</v>
      </c>
      <c r="AN60" s="1">
        <f t="shared" si="112"/>
        <v>0.0031992054208410665</v>
      </c>
      <c r="AO60" s="1">
        <f t="shared" si="112"/>
        <v>0.002327288767532048</v>
      </c>
      <c r="AP60" s="1">
        <f t="shared" si="112"/>
        <v>0.001590590589055486</v>
      </c>
      <c r="AQ60" s="1">
        <f t="shared" si="112"/>
        <v>0.001020129733289508</v>
      </c>
      <c r="AR60" s="1">
        <f t="shared" si="112"/>
        <v>0.000611840567126881</v>
      </c>
      <c r="AS60" s="1">
        <f t="shared" si="112"/>
        <v>0.0003422141212581359</v>
      </c>
      <c r="AT60" s="1">
        <f t="shared" si="112"/>
        <v>0.00017709523984935319</v>
      </c>
      <c r="AU60" s="1">
        <f t="shared" si="112"/>
        <v>8.4194634175445E-05</v>
      </c>
      <c r="AV60" s="1">
        <f t="shared" si="112"/>
        <v>3.632192839447626E-05</v>
      </c>
      <c r="AW60" s="1">
        <f t="shared" si="112"/>
        <v>1.394322266909305E-05</v>
      </c>
      <c r="AX60" s="1">
        <f t="shared" si="112"/>
        <v>4.674832209919582E-06</v>
      </c>
      <c r="AY60" s="1">
        <f t="shared" si="112"/>
        <v>1.2878815940311868E-06</v>
      </c>
      <c r="AZ60" s="1">
        <f t="shared" si="112"/>
        <v>2.759562150366648E-07</v>
      </c>
      <c r="BA60" s="1">
        <f t="shared" si="112"/>
        <v>3.615828857228976E-08</v>
      </c>
      <c r="BB60" s="1">
        <f t="shared" si="112"/>
        <v>0</v>
      </c>
      <c r="BC60" s="1">
        <f t="shared" si="112"/>
        <v>0</v>
      </c>
      <c r="BD60" s="1">
        <f t="shared" si="112"/>
        <v>0</v>
      </c>
      <c r="BE60" s="1">
        <f t="shared" si="112"/>
        <v>0</v>
      </c>
      <c r="BF60" s="1">
        <f t="shared" si="112"/>
        <v>0</v>
      </c>
      <c r="BG60" s="1">
        <f t="shared" si="112"/>
        <v>0</v>
      </c>
      <c r="BH60" s="1">
        <f t="shared" si="112"/>
        <v>0</v>
      </c>
      <c r="BI60" s="1">
        <f t="shared" si="112"/>
        <v>0</v>
      </c>
      <c r="BJ60" s="1">
        <f t="shared" si="112"/>
        <v>0</v>
      </c>
      <c r="BK60" s="1">
        <f t="shared" si="112"/>
        <v>0</v>
      </c>
      <c r="BL60" s="1">
        <f t="shared" si="112"/>
        <v>0</v>
      </c>
      <c r="BM60" s="1">
        <f t="shared" si="112"/>
        <v>0</v>
      </c>
      <c r="BN60" s="1">
        <f t="shared" si="112"/>
        <v>0</v>
      </c>
      <c r="BO60" s="1">
        <f t="shared" si="112"/>
        <v>0</v>
      </c>
      <c r="BP60" s="1">
        <f t="shared" si="112"/>
        <v>0</v>
      </c>
      <c r="BQ60" s="1">
        <f t="shared" si="112"/>
        <v>0</v>
      </c>
      <c r="BR60" s="1">
        <f t="shared" si="112"/>
        <v>0</v>
      </c>
      <c r="BS60" s="1">
        <f t="shared" si="112"/>
        <v>0</v>
      </c>
      <c r="BT60" s="1">
        <f t="shared" si="112"/>
        <v>0</v>
      </c>
      <c r="BU60" s="1">
        <f t="shared" si="112"/>
        <v>0</v>
      </c>
      <c r="BV60" s="1">
        <f t="shared" si="112"/>
        <v>0</v>
      </c>
      <c r="BW60" s="1">
        <f t="shared" si="112"/>
        <v>0</v>
      </c>
      <c r="BX60" s="1">
        <f t="shared" si="112"/>
        <v>0</v>
      </c>
      <c r="BY60" s="1">
        <f t="shared" si="112"/>
        <v>0</v>
      </c>
      <c r="BZ60" s="1">
        <f t="shared" si="112"/>
        <v>0</v>
      </c>
      <c r="CA60" s="1">
        <f t="shared" si="112"/>
        <v>0</v>
      </c>
      <c r="CB60" s="1">
        <f t="shared" si="112"/>
        <v>0</v>
      </c>
      <c r="CC60" s="1">
        <f t="shared" si="112"/>
        <v>0</v>
      </c>
      <c r="CD60" s="1">
        <f aca="true" t="shared" si="113" ref="CD60:DN60">CD57*$L60</f>
        <v>0</v>
      </c>
      <c r="CE60" s="1">
        <f t="shared" si="113"/>
        <v>0</v>
      </c>
      <c r="CF60" s="1">
        <f t="shared" si="113"/>
        <v>0</v>
      </c>
      <c r="CG60" s="1">
        <f t="shared" si="113"/>
        <v>0</v>
      </c>
      <c r="CH60" s="1">
        <f t="shared" si="113"/>
        <v>0</v>
      </c>
      <c r="CI60" s="1">
        <f t="shared" si="113"/>
        <v>0</v>
      </c>
      <c r="CJ60" s="1">
        <f t="shared" si="113"/>
        <v>0</v>
      </c>
      <c r="CK60" s="1">
        <f t="shared" si="113"/>
        <v>0</v>
      </c>
      <c r="CL60" s="1">
        <f t="shared" si="113"/>
        <v>0</v>
      </c>
      <c r="CM60" s="1">
        <f t="shared" si="113"/>
        <v>0</v>
      </c>
      <c r="CN60" s="1">
        <f t="shared" si="113"/>
        <v>0</v>
      </c>
      <c r="CO60" s="1">
        <f t="shared" si="113"/>
        <v>0</v>
      </c>
      <c r="CP60" s="1">
        <f t="shared" si="113"/>
        <v>0</v>
      </c>
      <c r="CQ60" s="1">
        <f t="shared" si="113"/>
        <v>0</v>
      </c>
      <c r="CR60" s="1">
        <f t="shared" si="113"/>
        <v>0</v>
      </c>
      <c r="CS60" s="1">
        <f t="shared" si="113"/>
        <v>0</v>
      </c>
      <c r="CT60" s="1">
        <f t="shared" si="113"/>
        <v>0</v>
      </c>
      <c r="CU60" s="1">
        <f t="shared" si="113"/>
        <v>0</v>
      </c>
      <c r="CV60" s="1">
        <f t="shared" si="113"/>
        <v>0</v>
      </c>
      <c r="CW60" s="1">
        <f t="shared" si="113"/>
        <v>0</v>
      </c>
      <c r="CX60" s="1">
        <f t="shared" si="113"/>
        <v>0</v>
      </c>
      <c r="CY60" s="1">
        <f t="shared" si="113"/>
        <v>0</v>
      </c>
      <c r="CZ60" s="1">
        <f t="shared" si="113"/>
        <v>0</v>
      </c>
      <c r="DA60" s="1">
        <f t="shared" si="113"/>
        <v>0</v>
      </c>
      <c r="DB60" s="1">
        <f t="shared" si="113"/>
        <v>0</v>
      </c>
      <c r="DC60" s="1">
        <f t="shared" si="113"/>
        <v>0</v>
      </c>
      <c r="DD60" s="1">
        <f t="shared" si="113"/>
        <v>0</v>
      </c>
      <c r="DE60" s="1">
        <f t="shared" si="113"/>
        <v>0</v>
      </c>
      <c r="DF60" s="1">
        <f t="shared" si="113"/>
        <v>0</v>
      </c>
      <c r="DG60" s="1">
        <f t="shared" si="113"/>
        <v>0</v>
      </c>
      <c r="DH60" s="1">
        <f t="shared" si="113"/>
        <v>0</v>
      </c>
      <c r="DI60" s="1">
        <f t="shared" si="113"/>
        <v>0</v>
      </c>
      <c r="DJ60" s="1">
        <f t="shared" si="113"/>
        <v>0</v>
      </c>
      <c r="DK60" s="1">
        <f t="shared" si="113"/>
        <v>0</v>
      </c>
      <c r="DL60" s="1">
        <f t="shared" si="113"/>
        <v>0</v>
      </c>
      <c r="DM60" s="1">
        <f t="shared" si="113"/>
        <v>0</v>
      </c>
      <c r="DN60" s="1">
        <f t="shared" si="113"/>
        <v>0</v>
      </c>
    </row>
    <row r="61" spans="7:118" ht="12.75" customHeight="1">
      <c r="G61" s="21"/>
      <c r="I61" s="22">
        <f ca="1" t="shared" si="0"/>
        <v>0.3979258553252262</v>
      </c>
      <c r="J61" s="80">
        <f t="shared" si="2"/>
        <v>4</v>
      </c>
      <c r="K61" s="80">
        <v>2</v>
      </c>
      <c r="L61" s="71">
        <f>I61/H63</f>
        <v>0.15463176900034736</v>
      </c>
      <c r="M61" s="41"/>
      <c r="N61" s="41"/>
      <c r="O61" s="41"/>
      <c r="P61" s="41"/>
      <c r="Q61" s="41"/>
      <c r="R61" s="42">
        <f>R57*$L61</f>
        <v>1.873412301341662E-08</v>
      </c>
      <c r="S61" s="42">
        <f>S57*$L61</f>
        <v>2.2547089826491844E-07</v>
      </c>
      <c r="T61" s="42">
        <f>T57*$L61</f>
        <v>1.2820827646973948E-06</v>
      </c>
      <c r="U61" s="42">
        <f>U57*$L61</f>
        <v>6.16066404612936E-06</v>
      </c>
      <c r="V61" s="42">
        <f>V57*$L61</f>
        <v>2.25749631782759E-05</v>
      </c>
      <c r="W61" s="1">
        <f aca="true" t="shared" si="114" ref="W61:CC61">W57*$L61</f>
        <v>6.872523242362024E-05</v>
      </c>
      <c r="X61" s="1">
        <f t="shared" si="114"/>
        <v>0.00018062485685247344</v>
      </c>
      <c r="Y61" s="1">
        <f t="shared" si="114"/>
        <v>0.0004152081998437611</v>
      </c>
      <c r="Z61" s="1">
        <f t="shared" si="114"/>
        <v>0.0008585942056775247</v>
      </c>
      <c r="AA61" s="1">
        <f t="shared" si="114"/>
        <v>0.0016038604099732742</v>
      </c>
      <c r="AB61" s="1">
        <f t="shared" si="114"/>
        <v>0.0027462504707855794</v>
      </c>
      <c r="AC61" s="1">
        <f t="shared" si="114"/>
        <v>0.0043341707404022205</v>
      </c>
      <c r="AD61" s="1">
        <f t="shared" si="114"/>
        <v>0.0063405514255130396</v>
      </c>
      <c r="AE61" s="1">
        <f t="shared" si="114"/>
        <v>0.008643283193355167</v>
      </c>
      <c r="AF61" s="1">
        <f t="shared" si="114"/>
        <v>0.011001858006637074</v>
      </c>
      <c r="AG61" s="1">
        <f t="shared" si="114"/>
        <v>0.013121715692055462</v>
      </c>
      <c r="AH61" s="1">
        <f t="shared" si="114"/>
        <v>0.01467833062540446</v>
      </c>
      <c r="AI61" s="1">
        <f t="shared" si="114"/>
        <v>0.015426807693684623</v>
      </c>
      <c r="AJ61" s="1">
        <f t="shared" si="114"/>
        <v>0.015243961884131747</v>
      </c>
      <c r="AK61" s="1">
        <f t="shared" si="114"/>
        <v>0.014166479588308682</v>
      </c>
      <c r="AL61" s="1">
        <f t="shared" si="114"/>
        <v>0.012389326118327755</v>
      </c>
      <c r="AM61" s="1">
        <f t="shared" si="114"/>
        <v>0.010189902635392817</v>
      </c>
      <c r="AN61" s="1">
        <f t="shared" si="114"/>
        <v>0.007885506504025076</v>
      </c>
      <c r="AO61" s="1">
        <f t="shared" si="114"/>
        <v>0.005736377724783235</v>
      </c>
      <c r="AP61" s="1">
        <f t="shared" si="114"/>
        <v>0.003920539879536925</v>
      </c>
      <c r="AQ61" s="1">
        <f t="shared" si="114"/>
        <v>0.002514449242427503</v>
      </c>
      <c r="AR61" s="1">
        <f t="shared" si="114"/>
        <v>0.0015080847075574823</v>
      </c>
      <c r="AS61" s="1">
        <f t="shared" si="114"/>
        <v>0.0008435005959201009</v>
      </c>
      <c r="AT61" s="1">
        <f t="shared" si="114"/>
        <v>0.000436510158605827</v>
      </c>
      <c r="AU61" s="1">
        <f t="shared" si="114"/>
        <v>0.0002075256971838778</v>
      </c>
      <c r="AV61" s="1">
        <f t="shared" si="114"/>
        <v>8.95274810199831E-05</v>
      </c>
      <c r="AW61" s="1">
        <f t="shared" si="114"/>
        <v>3.436771278516326E-05</v>
      </c>
      <c r="AX61" s="1">
        <f t="shared" si="114"/>
        <v>1.1522679836812556E-05</v>
      </c>
      <c r="AY61" s="1">
        <f t="shared" si="114"/>
        <v>3.1744128151287063E-06</v>
      </c>
      <c r="AZ61" s="1">
        <f t="shared" si="114"/>
        <v>6.801859343954478E-07</v>
      </c>
      <c r="BA61" s="1">
        <f t="shared" si="114"/>
        <v>8.912413621637561E-08</v>
      </c>
      <c r="BB61" s="1">
        <f t="shared" si="114"/>
        <v>0</v>
      </c>
      <c r="BC61" s="1">
        <f t="shared" si="114"/>
        <v>0</v>
      </c>
      <c r="BD61" s="1">
        <f t="shared" si="114"/>
        <v>0</v>
      </c>
      <c r="BE61" s="1">
        <f t="shared" si="114"/>
        <v>0</v>
      </c>
      <c r="BF61" s="1">
        <f t="shared" si="114"/>
        <v>0</v>
      </c>
      <c r="BG61" s="1">
        <f t="shared" si="114"/>
        <v>0</v>
      </c>
      <c r="BH61" s="1">
        <f t="shared" si="114"/>
        <v>0</v>
      </c>
      <c r="BI61" s="1">
        <f t="shared" si="114"/>
        <v>0</v>
      </c>
      <c r="BJ61" s="1">
        <f t="shared" si="114"/>
        <v>0</v>
      </c>
      <c r="BK61" s="1">
        <f t="shared" si="114"/>
        <v>0</v>
      </c>
      <c r="BL61" s="1">
        <f t="shared" si="114"/>
        <v>0</v>
      </c>
      <c r="BM61" s="1">
        <f t="shared" si="114"/>
        <v>0</v>
      </c>
      <c r="BN61" s="1">
        <f t="shared" si="114"/>
        <v>0</v>
      </c>
      <c r="BO61" s="1">
        <f t="shared" si="114"/>
        <v>0</v>
      </c>
      <c r="BP61" s="1">
        <f t="shared" si="114"/>
        <v>0</v>
      </c>
      <c r="BQ61" s="1">
        <f t="shared" si="114"/>
        <v>0</v>
      </c>
      <c r="BR61" s="1">
        <f t="shared" si="114"/>
        <v>0</v>
      </c>
      <c r="BS61" s="1">
        <f t="shared" si="114"/>
        <v>0</v>
      </c>
      <c r="BT61" s="1">
        <f t="shared" si="114"/>
        <v>0</v>
      </c>
      <c r="BU61" s="1">
        <f t="shared" si="114"/>
        <v>0</v>
      </c>
      <c r="BV61" s="1">
        <f t="shared" si="114"/>
        <v>0</v>
      </c>
      <c r="BW61" s="1">
        <f t="shared" si="114"/>
        <v>0</v>
      </c>
      <c r="BX61" s="1">
        <f t="shared" si="114"/>
        <v>0</v>
      </c>
      <c r="BY61" s="1">
        <f t="shared" si="114"/>
        <v>0</v>
      </c>
      <c r="BZ61" s="1">
        <f t="shared" si="114"/>
        <v>0</v>
      </c>
      <c r="CA61" s="1">
        <f t="shared" si="114"/>
        <v>0</v>
      </c>
      <c r="CB61" s="1">
        <f t="shared" si="114"/>
        <v>0</v>
      </c>
      <c r="CC61" s="1">
        <f t="shared" si="114"/>
        <v>0</v>
      </c>
      <c r="CD61" s="1">
        <f aca="true" t="shared" si="115" ref="CD61:DN61">CD57*$L61</f>
        <v>0</v>
      </c>
      <c r="CE61" s="1">
        <f t="shared" si="115"/>
        <v>0</v>
      </c>
      <c r="CF61" s="1">
        <f t="shared" si="115"/>
        <v>0</v>
      </c>
      <c r="CG61" s="1">
        <f t="shared" si="115"/>
        <v>0</v>
      </c>
      <c r="CH61" s="1">
        <f t="shared" si="115"/>
        <v>0</v>
      </c>
      <c r="CI61" s="1">
        <f t="shared" si="115"/>
        <v>0</v>
      </c>
      <c r="CJ61" s="1">
        <f t="shared" si="115"/>
        <v>0</v>
      </c>
      <c r="CK61" s="1">
        <f t="shared" si="115"/>
        <v>0</v>
      </c>
      <c r="CL61" s="1">
        <f t="shared" si="115"/>
        <v>0</v>
      </c>
      <c r="CM61" s="1">
        <f t="shared" si="115"/>
        <v>0</v>
      </c>
      <c r="CN61" s="1">
        <f t="shared" si="115"/>
        <v>0</v>
      </c>
      <c r="CO61" s="1">
        <f t="shared" si="115"/>
        <v>0</v>
      </c>
      <c r="CP61" s="1">
        <f t="shared" si="115"/>
        <v>0</v>
      </c>
      <c r="CQ61" s="1">
        <f t="shared" si="115"/>
        <v>0</v>
      </c>
      <c r="CR61" s="1">
        <f t="shared" si="115"/>
        <v>0</v>
      </c>
      <c r="CS61" s="1">
        <f t="shared" si="115"/>
        <v>0</v>
      </c>
      <c r="CT61" s="1">
        <f t="shared" si="115"/>
        <v>0</v>
      </c>
      <c r="CU61" s="1">
        <f t="shared" si="115"/>
        <v>0</v>
      </c>
      <c r="CV61" s="1">
        <f t="shared" si="115"/>
        <v>0</v>
      </c>
      <c r="CW61" s="1">
        <f t="shared" si="115"/>
        <v>0</v>
      </c>
      <c r="CX61" s="1">
        <f t="shared" si="115"/>
        <v>0</v>
      </c>
      <c r="CY61" s="1">
        <f t="shared" si="115"/>
        <v>0</v>
      </c>
      <c r="CZ61" s="1">
        <f t="shared" si="115"/>
        <v>0</v>
      </c>
      <c r="DA61" s="1">
        <f t="shared" si="115"/>
        <v>0</v>
      </c>
      <c r="DB61" s="1">
        <f t="shared" si="115"/>
        <v>0</v>
      </c>
      <c r="DC61" s="1">
        <f t="shared" si="115"/>
        <v>0</v>
      </c>
      <c r="DD61" s="1">
        <f t="shared" si="115"/>
        <v>0</v>
      </c>
      <c r="DE61" s="1">
        <f t="shared" si="115"/>
        <v>0</v>
      </c>
      <c r="DF61" s="1">
        <f t="shared" si="115"/>
        <v>0</v>
      </c>
      <c r="DG61" s="1">
        <f t="shared" si="115"/>
        <v>0</v>
      </c>
      <c r="DH61" s="1">
        <f t="shared" si="115"/>
        <v>0</v>
      </c>
      <c r="DI61" s="1">
        <f t="shared" si="115"/>
        <v>0</v>
      </c>
      <c r="DJ61" s="1">
        <f t="shared" si="115"/>
        <v>0</v>
      </c>
      <c r="DK61" s="1">
        <f t="shared" si="115"/>
        <v>0</v>
      </c>
      <c r="DL61" s="1">
        <f t="shared" si="115"/>
        <v>0</v>
      </c>
      <c r="DM61" s="1">
        <f t="shared" si="115"/>
        <v>0</v>
      </c>
      <c r="DN61" s="1">
        <f t="shared" si="115"/>
        <v>0</v>
      </c>
    </row>
    <row r="62" spans="7:118" ht="12.75" customHeight="1">
      <c r="G62" s="21"/>
      <c r="I62" s="22">
        <f ca="1" t="shared" si="0"/>
        <v>0.36056578381391735</v>
      </c>
      <c r="J62" s="80">
        <f t="shared" si="2"/>
        <v>1</v>
      </c>
      <c r="K62" s="80">
        <v>1</v>
      </c>
      <c r="L62" s="71">
        <f>I62/H63</f>
        <v>0.14011385348804278</v>
      </c>
      <c r="M62" s="41"/>
      <c r="N62" s="41"/>
      <c r="O62" s="41"/>
      <c r="P62" s="41"/>
      <c r="Q62" s="41"/>
      <c r="R62" s="42">
        <f>R57*$L62</f>
        <v>1.6975232089098912E-08</v>
      </c>
      <c r="S62" s="42">
        <f>S57*$L62</f>
        <v>2.043021082248449E-07</v>
      </c>
      <c r="T62" s="42">
        <f>T57*$L62</f>
        <v>1.161711838477073E-06</v>
      </c>
      <c r="U62" s="42">
        <f>U57*$L62</f>
        <v>5.582257676599968E-06</v>
      </c>
      <c r="V62" s="42">
        <f>V57*$L62</f>
        <v>2.0455467228418017E-05</v>
      </c>
      <c r="W62" s="1">
        <f aca="true" t="shared" si="116" ref="W62:CC62">W57*$L62</f>
        <v>6.227282536432202E-05</v>
      </c>
      <c r="X62" s="1">
        <f t="shared" si="116"/>
        <v>0.00016366652786122695</v>
      </c>
      <c r="Y62" s="1">
        <f t="shared" si="116"/>
        <v>0.0003762255405602457</v>
      </c>
      <c r="Z62" s="1">
        <f t="shared" si="116"/>
        <v>0.0007779833569627786</v>
      </c>
      <c r="AA62" s="1">
        <f t="shared" si="116"/>
        <v>0.0014532787405268756</v>
      </c>
      <c r="AB62" s="1">
        <f t="shared" si="116"/>
        <v>0.002488413206371938</v>
      </c>
      <c r="AC62" s="1">
        <f t="shared" si="116"/>
        <v>0.00392724837876953</v>
      </c>
      <c r="AD62" s="1">
        <f t="shared" si="116"/>
        <v>0.005745255966551991</v>
      </c>
      <c r="AE62" s="1">
        <f t="shared" si="116"/>
        <v>0.007831791117947488</v>
      </c>
      <c r="AF62" s="1">
        <f t="shared" si="116"/>
        <v>0.009968926377830773</v>
      </c>
      <c r="AG62" s="1">
        <f t="shared" si="116"/>
        <v>0.011889756948873042</v>
      </c>
      <c r="AH62" s="1">
        <f t="shared" si="116"/>
        <v>0.013300225949638797</v>
      </c>
      <c r="AI62" s="1">
        <f t="shared" si="116"/>
        <v>0.013978430738746078</v>
      </c>
      <c r="AJ62" s="1">
        <f t="shared" si="116"/>
        <v>0.013812751776808206</v>
      </c>
      <c r="AK62" s="1">
        <f t="shared" si="116"/>
        <v>0.012836431079522686</v>
      </c>
      <c r="AL62" s="1">
        <f t="shared" si="116"/>
        <v>0.011226129247444988</v>
      </c>
      <c r="AM62" s="1">
        <f t="shared" si="116"/>
        <v>0.009233203074263755</v>
      </c>
      <c r="AN62" s="1">
        <f t="shared" si="116"/>
        <v>0.007145159821469131</v>
      </c>
      <c r="AO62" s="1">
        <f t="shared" si="116"/>
        <v>0.005197806332284441</v>
      </c>
      <c r="AP62" s="1">
        <f t="shared" si="116"/>
        <v>0.003552452085536392</v>
      </c>
      <c r="AQ62" s="1">
        <f t="shared" si="116"/>
        <v>0.0022783751038624924</v>
      </c>
      <c r="AR62" s="1">
        <f t="shared" si="116"/>
        <v>0.0013664951331041958</v>
      </c>
      <c r="AS62" s="1">
        <f t="shared" si="116"/>
        <v>0.0007643068412000143</v>
      </c>
      <c r="AT62" s="1">
        <f t="shared" si="116"/>
        <v>0.000395527521959616</v>
      </c>
      <c r="AU62" s="1">
        <f t="shared" si="116"/>
        <v>0.00018804172854130946</v>
      </c>
      <c r="AV62" s="1">
        <f t="shared" si="116"/>
        <v>8.112201289477108E-05</v>
      </c>
      <c r="AW62" s="1">
        <f t="shared" si="116"/>
        <v>3.114103075344551E-05</v>
      </c>
      <c r="AX62" s="1">
        <f t="shared" si="116"/>
        <v>1.0440849800024939E-05</v>
      </c>
      <c r="AY62" s="1">
        <f t="shared" si="116"/>
        <v>2.8763766654477696E-06</v>
      </c>
      <c r="AZ62" s="1">
        <f t="shared" si="116"/>
        <v>6.163253060649986E-07</v>
      </c>
      <c r="BA62" s="1">
        <f t="shared" si="116"/>
        <v>8.075653693156397E-08</v>
      </c>
      <c r="BB62" s="1">
        <f t="shared" si="116"/>
        <v>0</v>
      </c>
      <c r="BC62" s="1">
        <f t="shared" si="116"/>
        <v>0</v>
      </c>
      <c r="BD62" s="1">
        <f t="shared" si="116"/>
        <v>0</v>
      </c>
      <c r="BE62" s="1">
        <f t="shared" si="116"/>
        <v>0</v>
      </c>
      <c r="BF62" s="1">
        <f t="shared" si="116"/>
        <v>0</v>
      </c>
      <c r="BG62" s="1">
        <f t="shared" si="116"/>
        <v>0</v>
      </c>
      <c r="BH62" s="1">
        <f t="shared" si="116"/>
        <v>0</v>
      </c>
      <c r="BI62" s="1">
        <f t="shared" si="116"/>
        <v>0</v>
      </c>
      <c r="BJ62" s="1">
        <f t="shared" si="116"/>
        <v>0</v>
      </c>
      <c r="BK62" s="1">
        <f t="shared" si="116"/>
        <v>0</v>
      </c>
      <c r="BL62" s="1">
        <f t="shared" si="116"/>
        <v>0</v>
      </c>
      <c r="BM62" s="1">
        <f t="shared" si="116"/>
        <v>0</v>
      </c>
      <c r="BN62" s="1">
        <f t="shared" si="116"/>
        <v>0</v>
      </c>
      <c r="BO62" s="1">
        <f t="shared" si="116"/>
        <v>0</v>
      </c>
      <c r="BP62" s="1">
        <f t="shared" si="116"/>
        <v>0</v>
      </c>
      <c r="BQ62" s="1">
        <f t="shared" si="116"/>
        <v>0</v>
      </c>
      <c r="BR62" s="1">
        <f t="shared" si="116"/>
        <v>0</v>
      </c>
      <c r="BS62" s="1">
        <f t="shared" si="116"/>
        <v>0</v>
      </c>
      <c r="BT62" s="1">
        <f t="shared" si="116"/>
        <v>0</v>
      </c>
      <c r="BU62" s="1">
        <f t="shared" si="116"/>
        <v>0</v>
      </c>
      <c r="BV62" s="1">
        <f t="shared" si="116"/>
        <v>0</v>
      </c>
      <c r="BW62" s="1">
        <f t="shared" si="116"/>
        <v>0</v>
      </c>
      <c r="BX62" s="1">
        <f t="shared" si="116"/>
        <v>0</v>
      </c>
      <c r="BY62" s="1">
        <f t="shared" si="116"/>
        <v>0</v>
      </c>
      <c r="BZ62" s="1">
        <f t="shared" si="116"/>
        <v>0</v>
      </c>
      <c r="CA62" s="1">
        <f t="shared" si="116"/>
        <v>0</v>
      </c>
      <c r="CB62" s="1">
        <f t="shared" si="116"/>
        <v>0</v>
      </c>
      <c r="CC62" s="1">
        <f t="shared" si="116"/>
        <v>0</v>
      </c>
      <c r="CD62" s="1">
        <f aca="true" t="shared" si="117" ref="CD62:DN62">CD57*$L62</f>
        <v>0</v>
      </c>
      <c r="CE62" s="1">
        <f t="shared" si="117"/>
        <v>0</v>
      </c>
      <c r="CF62" s="1">
        <f t="shared" si="117"/>
        <v>0</v>
      </c>
      <c r="CG62" s="1">
        <f t="shared" si="117"/>
        <v>0</v>
      </c>
      <c r="CH62" s="1">
        <f t="shared" si="117"/>
        <v>0</v>
      </c>
      <c r="CI62" s="1">
        <f t="shared" si="117"/>
        <v>0</v>
      </c>
      <c r="CJ62" s="1">
        <f t="shared" si="117"/>
        <v>0</v>
      </c>
      <c r="CK62" s="1">
        <f t="shared" si="117"/>
        <v>0</v>
      </c>
      <c r="CL62" s="1">
        <f t="shared" si="117"/>
        <v>0</v>
      </c>
      <c r="CM62" s="1">
        <f t="shared" si="117"/>
        <v>0</v>
      </c>
      <c r="CN62" s="1">
        <f t="shared" si="117"/>
        <v>0</v>
      </c>
      <c r="CO62" s="1">
        <f t="shared" si="117"/>
        <v>0</v>
      </c>
      <c r="CP62" s="1">
        <f t="shared" si="117"/>
        <v>0</v>
      </c>
      <c r="CQ62" s="1">
        <f t="shared" si="117"/>
        <v>0</v>
      </c>
      <c r="CR62" s="1">
        <f t="shared" si="117"/>
        <v>0</v>
      </c>
      <c r="CS62" s="1">
        <f t="shared" si="117"/>
        <v>0</v>
      </c>
      <c r="CT62" s="1">
        <f t="shared" si="117"/>
        <v>0</v>
      </c>
      <c r="CU62" s="1">
        <f t="shared" si="117"/>
        <v>0</v>
      </c>
      <c r="CV62" s="1">
        <f t="shared" si="117"/>
        <v>0</v>
      </c>
      <c r="CW62" s="1">
        <f t="shared" si="117"/>
        <v>0</v>
      </c>
      <c r="CX62" s="1">
        <f t="shared" si="117"/>
        <v>0</v>
      </c>
      <c r="CY62" s="1">
        <f t="shared" si="117"/>
        <v>0</v>
      </c>
      <c r="CZ62" s="1">
        <f t="shared" si="117"/>
        <v>0</v>
      </c>
      <c r="DA62" s="1">
        <f t="shared" si="117"/>
        <v>0</v>
      </c>
      <c r="DB62" s="1">
        <f t="shared" si="117"/>
        <v>0</v>
      </c>
      <c r="DC62" s="1">
        <f t="shared" si="117"/>
        <v>0</v>
      </c>
      <c r="DD62" s="1">
        <f t="shared" si="117"/>
        <v>0</v>
      </c>
      <c r="DE62" s="1">
        <f t="shared" si="117"/>
        <v>0</v>
      </c>
      <c r="DF62" s="1">
        <f t="shared" si="117"/>
        <v>0</v>
      </c>
      <c r="DG62" s="1">
        <f t="shared" si="117"/>
        <v>0</v>
      </c>
      <c r="DH62" s="1">
        <f t="shared" si="117"/>
        <v>0</v>
      </c>
      <c r="DI62" s="1">
        <f t="shared" si="117"/>
        <v>0</v>
      </c>
      <c r="DJ62" s="1">
        <f t="shared" si="117"/>
        <v>0</v>
      </c>
      <c r="DK62" s="1">
        <f t="shared" si="117"/>
        <v>0</v>
      </c>
      <c r="DL62" s="1">
        <f t="shared" si="117"/>
        <v>0</v>
      </c>
      <c r="DM62" s="1">
        <f t="shared" si="117"/>
        <v>0</v>
      </c>
      <c r="DN62" s="1">
        <f t="shared" si="117"/>
        <v>0</v>
      </c>
    </row>
    <row r="63" spans="7:118" ht="12.75" customHeight="1" thickBot="1">
      <c r="G63" s="23">
        <f>SUM(L58:L63)</f>
        <v>0.9999999999999998</v>
      </c>
      <c r="H63" s="24">
        <f>SUM(I58:I63)</f>
        <v>2.5733771132394683</v>
      </c>
      <c r="I63" s="24">
        <f ca="1" t="shared" si="0"/>
        <v>0.21042192061646947</v>
      </c>
      <c r="J63" s="81">
        <f t="shared" si="2"/>
        <v>0</v>
      </c>
      <c r="K63" s="81">
        <v>0</v>
      </c>
      <c r="L63" s="72">
        <f>I63/H63</f>
        <v>0.08176878527981547</v>
      </c>
      <c r="M63" s="41"/>
      <c r="N63" s="41"/>
      <c r="O63" s="41"/>
      <c r="P63" s="41"/>
      <c r="Q63" s="41"/>
      <c r="R63" s="42">
        <f>R57*$L63</f>
        <v>9.90654437954643E-09</v>
      </c>
      <c r="S63" s="42">
        <f>S57*$L63</f>
        <v>1.1922829044935662E-07</v>
      </c>
      <c r="T63" s="42">
        <f>T57*$L63</f>
        <v>6.779612687303471E-07</v>
      </c>
      <c r="U63" s="42">
        <f>U57*$L63</f>
        <v>3.257739459527875E-06</v>
      </c>
      <c r="V63" s="42">
        <f>V57*$L63</f>
        <v>1.1937568384282251E-05</v>
      </c>
      <c r="W63" s="1">
        <f aca="true" t="shared" si="118" ref="W63:CC63">W57*$L63</f>
        <v>3.6341683275574456E-05</v>
      </c>
      <c r="X63" s="1">
        <f t="shared" si="118"/>
        <v>9.551384706808941E-05</v>
      </c>
      <c r="Y63" s="1">
        <f t="shared" si="118"/>
        <v>0.0002195607691674726</v>
      </c>
      <c r="Z63" s="1">
        <f t="shared" si="118"/>
        <v>0.0004540218720926715</v>
      </c>
      <c r="AA63" s="1">
        <f t="shared" si="118"/>
        <v>0.0008481162592248872</v>
      </c>
      <c r="AB63" s="1">
        <f t="shared" si="118"/>
        <v>0.0014522084725665512</v>
      </c>
      <c r="AC63" s="1">
        <f t="shared" si="118"/>
        <v>0.002291895636511873</v>
      </c>
      <c r="AD63" s="1">
        <f t="shared" si="118"/>
        <v>0.0033528633308672747</v>
      </c>
      <c r="AE63" s="1">
        <f t="shared" si="118"/>
        <v>0.004570540530701092</v>
      </c>
      <c r="AF63" s="1">
        <f t="shared" si="118"/>
        <v>0.005817747354501938</v>
      </c>
      <c r="AG63" s="1">
        <f t="shared" si="118"/>
        <v>0.0069387213239735885</v>
      </c>
      <c r="AH63" s="1">
        <f t="shared" si="118"/>
        <v>0.007761854326145235</v>
      </c>
      <c r="AI63" s="1">
        <f t="shared" si="118"/>
        <v>0.008157646607891226</v>
      </c>
      <c r="AJ63" s="1">
        <f t="shared" si="118"/>
        <v>0.008060958328132818</v>
      </c>
      <c r="AK63" s="1">
        <f t="shared" si="118"/>
        <v>0.007491189133487177</v>
      </c>
      <c r="AL63" s="1">
        <f t="shared" si="118"/>
        <v>0.006551436057935004</v>
      </c>
      <c r="AM63" s="1">
        <f t="shared" si="118"/>
        <v>0.00538838794901059</v>
      </c>
      <c r="AN63" s="1">
        <f t="shared" si="118"/>
        <v>0.00416983063906335</v>
      </c>
      <c r="AO63" s="1">
        <f t="shared" si="118"/>
        <v>0.003033378208721541</v>
      </c>
      <c r="AP63" s="1">
        <f t="shared" si="118"/>
        <v>0.0020731689591554003</v>
      </c>
      <c r="AQ63" s="1">
        <f t="shared" si="118"/>
        <v>0.0013296327237942115</v>
      </c>
      <c r="AR63" s="1">
        <f t="shared" si="118"/>
        <v>0.0007974703738645327</v>
      </c>
      <c r="AS63" s="1">
        <f t="shared" si="118"/>
        <v>0.00044604041948865104</v>
      </c>
      <c r="AT63" s="1">
        <f t="shared" si="118"/>
        <v>0.00023082517688469235</v>
      </c>
      <c r="AU63" s="1">
        <f t="shared" si="118"/>
        <v>0.00010973892546643757</v>
      </c>
      <c r="AV63" s="1">
        <f t="shared" si="118"/>
        <v>4.7341845854129157E-05</v>
      </c>
      <c r="AW63" s="1">
        <f t="shared" si="118"/>
        <v>1.8173536689488888E-05</v>
      </c>
      <c r="AX63" s="1">
        <f t="shared" si="118"/>
        <v>6.093156273871953E-06</v>
      </c>
      <c r="AY63" s="1">
        <f t="shared" si="118"/>
        <v>1.6786193519468218E-06</v>
      </c>
      <c r="AZ63" s="1">
        <f t="shared" si="118"/>
        <v>3.5968014839051015E-07</v>
      </c>
      <c r="BA63" s="1">
        <f t="shared" si="118"/>
        <v>4.712855841097875E-08</v>
      </c>
      <c r="BB63" s="1">
        <f t="shared" si="118"/>
        <v>0</v>
      </c>
      <c r="BC63" s="1">
        <f t="shared" si="118"/>
        <v>0</v>
      </c>
      <c r="BD63" s="1">
        <f t="shared" si="118"/>
        <v>0</v>
      </c>
      <c r="BE63" s="1">
        <f t="shared" si="118"/>
        <v>0</v>
      </c>
      <c r="BF63" s="1">
        <f t="shared" si="118"/>
        <v>0</v>
      </c>
      <c r="BG63" s="1">
        <f t="shared" si="118"/>
        <v>0</v>
      </c>
      <c r="BH63" s="1">
        <f t="shared" si="118"/>
        <v>0</v>
      </c>
      <c r="BI63" s="1">
        <f t="shared" si="118"/>
        <v>0</v>
      </c>
      <c r="BJ63" s="1">
        <f t="shared" si="118"/>
        <v>0</v>
      </c>
      <c r="BK63" s="1">
        <f t="shared" si="118"/>
        <v>0</v>
      </c>
      <c r="BL63" s="1">
        <f t="shared" si="118"/>
        <v>0</v>
      </c>
      <c r="BM63" s="1">
        <f t="shared" si="118"/>
        <v>0</v>
      </c>
      <c r="BN63" s="1">
        <f t="shared" si="118"/>
        <v>0</v>
      </c>
      <c r="BO63" s="1">
        <f t="shared" si="118"/>
        <v>0</v>
      </c>
      <c r="BP63" s="1">
        <f t="shared" si="118"/>
        <v>0</v>
      </c>
      <c r="BQ63" s="1">
        <f t="shared" si="118"/>
        <v>0</v>
      </c>
      <c r="BR63" s="1">
        <f t="shared" si="118"/>
        <v>0</v>
      </c>
      <c r="BS63" s="1">
        <f t="shared" si="118"/>
        <v>0</v>
      </c>
      <c r="BT63" s="1">
        <f t="shared" si="118"/>
        <v>0</v>
      </c>
      <c r="BU63" s="1">
        <f t="shared" si="118"/>
        <v>0</v>
      </c>
      <c r="BV63" s="1">
        <f t="shared" si="118"/>
        <v>0</v>
      </c>
      <c r="BW63" s="1">
        <f t="shared" si="118"/>
        <v>0</v>
      </c>
      <c r="BX63" s="1">
        <f t="shared" si="118"/>
        <v>0</v>
      </c>
      <c r="BY63" s="1">
        <f t="shared" si="118"/>
        <v>0</v>
      </c>
      <c r="BZ63" s="1">
        <f t="shared" si="118"/>
        <v>0</v>
      </c>
      <c r="CA63" s="1">
        <f t="shared" si="118"/>
        <v>0</v>
      </c>
      <c r="CB63" s="1">
        <f t="shared" si="118"/>
        <v>0</v>
      </c>
      <c r="CC63" s="1">
        <f t="shared" si="118"/>
        <v>0</v>
      </c>
      <c r="CD63" s="1">
        <f aca="true" t="shared" si="119" ref="CD63:DN63">CD57*$L63</f>
        <v>0</v>
      </c>
      <c r="CE63" s="1">
        <f t="shared" si="119"/>
        <v>0</v>
      </c>
      <c r="CF63" s="1">
        <f t="shared" si="119"/>
        <v>0</v>
      </c>
      <c r="CG63" s="1">
        <f t="shared" si="119"/>
        <v>0</v>
      </c>
      <c r="CH63" s="1">
        <f t="shared" si="119"/>
        <v>0</v>
      </c>
      <c r="CI63" s="1">
        <f t="shared" si="119"/>
        <v>0</v>
      </c>
      <c r="CJ63" s="1">
        <f t="shared" si="119"/>
        <v>0</v>
      </c>
      <c r="CK63" s="1">
        <f t="shared" si="119"/>
        <v>0</v>
      </c>
      <c r="CL63" s="1">
        <f t="shared" si="119"/>
        <v>0</v>
      </c>
      <c r="CM63" s="1">
        <f t="shared" si="119"/>
        <v>0</v>
      </c>
      <c r="CN63" s="1">
        <f t="shared" si="119"/>
        <v>0</v>
      </c>
      <c r="CO63" s="1">
        <f t="shared" si="119"/>
        <v>0</v>
      </c>
      <c r="CP63" s="1">
        <f t="shared" si="119"/>
        <v>0</v>
      </c>
      <c r="CQ63" s="1">
        <f t="shared" si="119"/>
        <v>0</v>
      </c>
      <c r="CR63" s="1">
        <f t="shared" si="119"/>
        <v>0</v>
      </c>
      <c r="CS63" s="1">
        <f t="shared" si="119"/>
        <v>0</v>
      </c>
      <c r="CT63" s="1">
        <f t="shared" si="119"/>
        <v>0</v>
      </c>
      <c r="CU63" s="1">
        <f t="shared" si="119"/>
        <v>0</v>
      </c>
      <c r="CV63" s="1">
        <f t="shared" si="119"/>
        <v>0</v>
      </c>
      <c r="CW63" s="1">
        <f t="shared" si="119"/>
        <v>0</v>
      </c>
      <c r="CX63" s="1">
        <f t="shared" si="119"/>
        <v>0</v>
      </c>
      <c r="CY63" s="1">
        <f t="shared" si="119"/>
        <v>0</v>
      </c>
      <c r="CZ63" s="1">
        <f t="shared" si="119"/>
        <v>0</v>
      </c>
      <c r="DA63" s="1">
        <f t="shared" si="119"/>
        <v>0</v>
      </c>
      <c r="DB63" s="1">
        <f t="shared" si="119"/>
        <v>0</v>
      </c>
      <c r="DC63" s="1">
        <f t="shared" si="119"/>
        <v>0</v>
      </c>
      <c r="DD63" s="1">
        <f t="shared" si="119"/>
        <v>0</v>
      </c>
      <c r="DE63" s="1">
        <f t="shared" si="119"/>
        <v>0</v>
      </c>
      <c r="DF63" s="1">
        <f t="shared" si="119"/>
        <v>0</v>
      </c>
      <c r="DG63" s="1">
        <f t="shared" si="119"/>
        <v>0</v>
      </c>
      <c r="DH63" s="1">
        <f t="shared" si="119"/>
        <v>0</v>
      </c>
      <c r="DI63" s="1">
        <f t="shared" si="119"/>
        <v>0</v>
      </c>
      <c r="DJ63" s="1">
        <f t="shared" si="119"/>
        <v>0</v>
      </c>
      <c r="DK63" s="1">
        <f t="shared" si="119"/>
        <v>0</v>
      </c>
      <c r="DL63" s="1">
        <f t="shared" si="119"/>
        <v>0</v>
      </c>
      <c r="DM63" s="1">
        <f t="shared" si="119"/>
        <v>0</v>
      </c>
      <c r="DN63" s="1">
        <f t="shared" si="119"/>
        <v>0</v>
      </c>
    </row>
    <row r="64" spans="1:118" ht="12.75" customHeight="1" thickBot="1">
      <c r="A64" s="2">
        <f>A57+1</f>
        <v>8</v>
      </c>
      <c r="B64" s="48">
        <f>SQRT(D64)</f>
        <v>4.30982093307948</v>
      </c>
      <c r="C64" s="13">
        <f>C57+E64</f>
        <v>20.645422195143503</v>
      </c>
      <c r="D64" s="14">
        <f>D57+F64</f>
        <v>18.574556475210073</v>
      </c>
      <c r="E64" s="36">
        <f>SUMPRODUCT(K58:K63,L58:L63)</f>
        <v>3.252654265906153</v>
      </c>
      <c r="F64" s="14">
        <f>SUMPRODUCT(J58:J63,L58:L63)-SUMPRODUCT(L58:L63,K58:K63)^2</f>
        <v>3.0641315724665397</v>
      </c>
      <c r="G64" s="25"/>
      <c r="H64" s="26"/>
      <c r="I64" s="26"/>
      <c r="J64" s="27"/>
      <c r="K64" s="27"/>
      <c r="L64" s="73"/>
      <c r="R64" s="40">
        <f>R63</f>
        <v>9.90654437954643E-09</v>
      </c>
      <c r="S64" s="40">
        <f>S63+R62</f>
        <v>1.3620352253845554E-07</v>
      </c>
      <c r="T64" s="40">
        <f>T63+S62+R61</f>
        <v>9.009974999686086E-07</v>
      </c>
      <c r="U64" s="40">
        <f>U63+T62+S61+R60</f>
        <v>4.65252276167028E-06</v>
      </c>
      <c r="V64" s="40">
        <f>V63+U62+T61+S60+R59</f>
        <v>1.8916243211042045E-05</v>
      </c>
      <c r="W64" s="43">
        <f aca="true" t="shared" si="120" ref="W64:AW64">W63+V62+U61+T60+S59+R58</f>
        <v>6.379816009742665E-05</v>
      </c>
      <c r="X64" s="43">
        <f t="shared" si="120"/>
        <v>0.0001849679699131629</v>
      </c>
      <c r="Y64" s="43">
        <f t="shared" si="120"/>
        <v>0.0004717134574922927</v>
      </c>
      <c r="Z64" s="43">
        <f t="shared" si="120"/>
        <v>0.0010811239852816818</v>
      </c>
      <c r="AA64" s="43">
        <f t="shared" si="120"/>
        <v>0.0022527657874351474</v>
      </c>
      <c r="AB64" s="43">
        <f t="shared" si="120"/>
        <v>0.004318295914956533</v>
      </c>
      <c r="AC64" s="43">
        <f t="shared" si="120"/>
        <v>0.00767375473183808</v>
      </c>
      <c r="AD64" s="43">
        <f t="shared" si="120"/>
        <v>0.012723770623582136</v>
      </c>
      <c r="AE64" s="43">
        <f t="shared" si="120"/>
        <v>0.019787080735035083</v>
      </c>
      <c r="AF64" s="43">
        <f t="shared" si="120"/>
        <v>0.028958605038514815</v>
      </c>
      <c r="AG64" s="43">
        <f t="shared" si="120"/>
        <v>0.040019799033128106</v>
      </c>
      <c r="AH64" s="43">
        <f t="shared" si="120"/>
        <v>0.052325544485799624</v>
      </c>
      <c r="AI64" s="43">
        <f t="shared" si="120"/>
        <v>0.06484601734493495</v>
      </c>
      <c r="AJ64" s="43">
        <f t="shared" si="120"/>
        <v>0.07626286268062925</v>
      </c>
      <c r="AK64" s="43">
        <f t="shared" si="120"/>
        <v>0.08516918046491757</v>
      </c>
      <c r="AL64" s="43">
        <f t="shared" si="120"/>
        <v>0.09037402430865055</v>
      </c>
      <c r="AM64" s="43">
        <f t="shared" si="120"/>
        <v>0.09110777106066519</v>
      </c>
      <c r="AN64" s="43">
        <f t="shared" si="120"/>
        <v>0.08725984473321897</v>
      </c>
      <c r="AO64" s="43">
        <f t="shared" si="120"/>
        <v>0.07936022754128963</v>
      </c>
      <c r="AP64" s="43">
        <f t="shared" si="120"/>
        <v>0.06849487456869466</v>
      </c>
      <c r="AQ64" s="43">
        <f t="shared" si="120"/>
        <v>0.05606209692215812</v>
      </c>
      <c r="AR64" s="43">
        <f t="shared" si="120"/>
        <v>0.043464115724926825</v>
      </c>
      <c r="AS64" s="43">
        <f t="shared" si="120"/>
        <v>0.031890904232032405</v>
      </c>
      <c r="AT64" s="43">
        <f t="shared" si="120"/>
        <v>0.022109841040009195</v>
      </c>
      <c r="AU64" s="43">
        <f t="shared" si="120"/>
        <v>0.014462192151979431</v>
      </c>
      <c r="AV64" s="43">
        <f t="shared" si="120"/>
        <v>0.0089044453795824</v>
      </c>
      <c r="AW64" s="43">
        <f t="shared" si="120"/>
        <v>0.005141852628254928</v>
      </c>
      <c r="AX64" s="43">
        <f aca="true" t="shared" si="121" ref="AX64:CC64">AX63+AW62+AV61+AU60+AT59+AS58</f>
        <v>0.0027731856389813345</v>
      </c>
      <c r="AY64" s="43">
        <f t="shared" si="121"/>
        <v>0.0013863465297614718</v>
      </c>
      <c r="AZ64" s="43">
        <f t="shared" si="121"/>
        <v>0.0006372840904013884</v>
      </c>
      <c r="BA64" s="43">
        <f t="shared" si="121"/>
        <v>0.0002658659408139638</v>
      </c>
      <c r="BB64" s="43">
        <f t="shared" si="121"/>
        <v>9.880314542472479E-05</v>
      </c>
      <c r="BC64" s="43">
        <f t="shared" si="121"/>
        <v>3.196395872258167E-05</v>
      </c>
      <c r="BD64" s="43">
        <f t="shared" si="121"/>
        <v>8.504280920060334E-06</v>
      </c>
      <c r="BE64" s="43">
        <f t="shared" si="121"/>
        <v>1.745388952707028E-06</v>
      </c>
      <c r="BF64" s="43">
        <f t="shared" si="121"/>
        <v>2.1444746408883708E-07</v>
      </c>
      <c r="BG64" s="43">
        <f t="shared" si="121"/>
        <v>0</v>
      </c>
      <c r="BH64" s="43">
        <f t="shared" si="121"/>
        <v>0</v>
      </c>
      <c r="BI64" s="43">
        <f t="shared" si="121"/>
        <v>0</v>
      </c>
      <c r="BJ64" s="43">
        <f t="shared" si="121"/>
        <v>0</v>
      </c>
      <c r="BK64" s="43">
        <f t="shared" si="121"/>
        <v>0</v>
      </c>
      <c r="BL64" s="43">
        <f t="shared" si="121"/>
        <v>0</v>
      </c>
      <c r="BM64" s="43">
        <f t="shared" si="121"/>
        <v>0</v>
      </c>
      <c r="BN64" s="43">
        <f t="shared" si="121"/>
        <v>0</v>
      </c>
      <c r="BO64" s="43">
        <f t="shared" si="121"/>
        <v>0</v>
      </c>
      <c r="BP64" s="43">
        <f t="shared" si="121"/>
        <v>0</v>
      </c>
      <c r="BQ64" s="43">
        <f t="shared" si="121"/>
        <v>0</v>
      </c>
      <c r="BR64" s="43">
        <f t="shared" si="121"/>
        <v>0</v>
      </c>
      <c r="BS64" s="43">
        <f t="shared" si="121"/>
        <v>0</v>
      </c>
      <c r="BT64" s="43">
        <f t="shared" si="121"/>
        <v>0</v>
      </c>
      <c r="BU64" s="43">
        <f t="shared" si="121"/>
        <v>0</v>
      </c>
      <c r="BV64" s="43">
        <f t="shared" si="121"/>
        <v>0</v>
      </c>
      <c r="BW64" s="43">
        <f t="shared" si="121"/>
        <v>0</v>
      </c>
      <c r="BX64" s="43">
        <f t="shared" si="121"/>
        <v>0</v>
      </c>
      <c r="BY64" s="43">
        <f t="shared" si="121"/>
        <v>0</v>
      </c>
      <c r="BZ64" s="43">
        <f t="shared" si="121"/>
        <v>0</v>
      </c>
      <c r="CA64" s="43">
        <f t="shared" si="121"/>
        <v>0</v>
      </c>
      <c r="CB64" s="43">
        <f t="shared" si="121"/>
        <v>0</v>
      </c>
      <c r="CC64" s="43">
        <f t="shared" si="121"/>
        <v>0</v>
      </c>
      <c r="CD64" s="43">
        <f aca="true" t="shared" si="122" ref="CD64:DI64">CD63+CC62+CB61+CA60+BZ59+BY58</f>
        <v>0</v>
      </c>
      <c r="CE64" s="43">
        <f t="shared" si="122"/>
        <v>0</v>
      </c>
      <c r="CF64" s="43">
        <f t="shared" si="122"/>
        <v>0</v>
      </c>
      <c r="CG64" s="43">
        <f t="shared" si="122"/>
        <v>0</v>
      </c>
      <c r="CH64" s="43">
        <f t="shared" si="122"/>
        <v>0</v>
      </c>
      <c r="CI64" s="43">
        <f t="shared" si="122"/>
        <v>0</v>
      </c>
      <c r="CJ64" s="43">
        <f t="shared" si="122"/>
        <v>0</v>
      </c>
      <c r="CK64" s="43">
        <f t="shared" si="122"/>
        <v>0</v>
      </c>
      <c r="CL64" s="43">
        <f t="shared" si="122"/>
        <v>0</v>
      </c>
      <c r="CM64" s="43">
        <f t="shared" si="122"/>
        <v>0</v>
      </c>
      <c r="CN64" s="43">
        <f t="shared" si="122"/>
        <v>0</v>
      </c>
      <c r="CO64" s="43">
        <f t="shared" si="122"/>
        <v>0</v>
      </c>
      <c r="CP64" s="43">
        <f t="shared" si="122"/>
        <v>0</v>
      </c>
      <c r="CQ64" s="43">
        <f t="shared" si="122"/>
        <v>0</v>
      </c>
      <c r="CR64" s="43">
        <f t="shared" si="122"/>
        <v>0</v>
      </c>
      <c r="CS64" s="43">
        <f t="shared" si="122"/>
        <v>0</v>
      </c>
      <c r="CT64" s="43">
        <f t="shared" si="122"/>
        <v>0</v>
      </c>
      <c r="CU64" s="43">
        <f t="shared" si="122"/>
        <v>0</v>
      </c>
      <c r="CV64" s="43">
        <f t="shared" si="122"/>
        <v>0</v>
      </c>
      <c r="CW64" s="43">
        <f t="shared" si="122"/>
        <v>0</v>
      </c>
      <c r="CX64" s="43">
        <f t="shared" si="122"/>
        <v>0</v>
      </c>
      <c r="CY64" s="43">
        <f t="shared" si="122"/>
        <v>0</v>
      </c>
      <c r="CZ64" s="43">
        <f t="shared" si="122"/>
        <v>0</v>
      </c>
      <c r="DA64" s="43">
        <f t="shared" si="122"/>
        <v>0</v>
      </c>
      <c r="DB64" s="43">
        <f t="shared" si="122"/>
        <v>0</v>
      </c>
      <c r="DC64" s="43">
        <f t="shared" si="122"/>
        <v>0</v>
      </c>
      <c r="DD64" s="43">
        <f t="shared" si="122"/>
        <v>0</v>
      </c>
      <c r="DE64" s="43">
        <f t="shared" si="122"/>
        <v>0</v>
      </c>
      <c r="DF64" s="43">
        <f t="shared" si="122"/>
        <v>0</v>
      </c>
      <c r="DG64" s="43">
        <f t="shared" si="122"/>
        <v>0</v>
      </c>
      <c r="DH64" s="43">
        <f t="shared" si="122"/>
        <v>0</v>
      </c>
      <c r="DI64" s="43">
        <f t="shared" si="122"/>
        <v>0</v>
      </c>
      <c r="DJ64" s="43">
        <f>DJ63+DI62+DH61+DG60+DF59+DE58</f>
        <v>0</v>
      </c>
      <c r="DK64" s="43">
        <f>DK63+DJ62+DI61+DH60+DG59+DF58</f>
        <v>0</v>
      </c>
      <c r="DL64" s="43">
        <f>DL63+DK62+DJ61+DI60+DH59+DG58</f>
        <v>0</v>
      </c>
      <c r="DM64" s="43">
        <f>DM63+DL62+DK61+DJ60+DI59+DH58</f>
        <v>0</v>
      </c>
      <c r="DN64" s="43">
        <f>DN63+DM62+DL61+DK60+DJ59+DI58</f>
        <v>0</v>
      </c>
    </row>
    <row r="65" spans="2:118" ht="12.75" customHeight="1">
      <c r="B65" s="12"/>
      <c r="C65" s="12"/>
      <c r="D65" s="12"/>
      <c r="E65" s="12"/>
      <c r="F65" s="12"/>
      <c r="G65" s="18"/>
      <c r="H65" s="19"/>
      <c r="I65" s="20">
        <f ca="1" t="shared" si="0"/>
        <v>0.7325138912868789</v>
      </c>
      <c r="J65" s="79">
        <f t="shared" si="2"/>
        <v>25</v>
      </c>
      <c r="K65" s="79">
        <v>5</v>
      </c>
      <c r="L65" s="70">
        <f>I65/H70</f>
        <v>0.2206493082933585</v>
      </c>
      <c r="M65" s="41"/>
      <c r="N65" s="41"/>
      <c r="O65" s="41"/>
      <c r="P65" s="41"/>
      <c r="Q65" s="41"/>
      <c r="R65" s="42">
        <f>R64*$L65</f>
        <v>2.185872164924378E-09</v>
      </c>
      <c r="S65" s="42">
        <f>S64*$L65</f>
        <v>3.0053213035229076E-08</v>
      </c>
      <c r="T65" s="42">
        <f>T64*$L65</f>
        <v>1.9880447514211878E-07</v>
      </c>
      <c r="U65" s="42">
        <f>U64*$L65</f>
        <v>1.0265759291816533E-06</v>
      </c>
      <c r="V65" s="42">
        <f>V64*$L65</f>
        <v>4.173855980025366E-06</v>
      </c>
      <c r="W65" s="1">
        <f aca="true" t="shared" si="123" ref="W65:AW65">W64*$L65</f>
        <v>1.4077019895886134E-05</v>
      </c>
      <c r="X65" s="1">
        <f t="shared" si="123"/>
        <v>4.081305461776614E-05</v>
      </c>
      <c r="Y65" s="1">
        <f t="shared" si="123"/>
        <v>0.00010408324810834295</v>
      </c>
      <c r="Z65" s="1">
        <f t="shared" si="123"/>
        <v>0.00023854925953176217</v>
      </c>
      <c r="AA65" s="1">
        <f t="shared" si="123"/>
        <v>0.0004970712127445083</v>
      </c>
      <c r="AB65" s="1">
        <f t="shared" si="123"/>
        <v>0.0009528290066411946</v>
      </c>
      <c r="AC65" s="1">
        <f t="shared" si="123"/>
        <v>0.001693208673592959</v>
      </c>
      <c r="AD65" s="1">
        <f t="shared" si="123"/>
        <v>0.002807491186976753</v>
      </c>
      <c r="AE65" s="1">
        <f t="shared" si="123"/>
        <v>0.004366005677330331</v>
      </c>
      <c r="AF65" s="1">
        <f t="shared" si="123"/>
        <v>0.00638969617088886</v>
      </c>
      <c r="AG65" s="1">
        <f t="shared" si="123"/>
        <v>0.008830340974698933</v>
      </c>
      <c r="AH65" s="1">
        <f t="shared" si="123"/>
        <v>0.011545595196865046</v>
      </c>
      <c r="AI65" s="1">
        <f t="shared" si="123"/>
        <v>0.014308228872739023</v>
      </c>
      <c r="AJ65" s="1">
        <f t="shared" si="123"/>
        <v>0.016827347898952228</v>
      </c>
      <c r="AK65" s="1">
        <f t="shared" si="123"/>
        <v>0.018792520757496285</v>
      </c>
      <c r="AL65" s="1">
        <f t="shared" si="123"/>
        <v>0.01994096595139091</v>
      </c>
      <c r="AM65" s="1">
        <f t="shared" si="123"/>
        <v>0.02010286666468544</v>
      </c>
      <c r="AN65" s="1">
        <f t="shared" si="123"/>
        <v>0.019253824382170628</v>
      </c>
      <c r="AO65" s="1">
        <f t="shared" si="123"/>
        <v>0.017510779312989094</v>
      </c>
      <c r="AP65" s="1">
        <f t="shared" si="123"/>
        <v>0.015113346695222829</v>
      </c>
      <c r="AQ65" s="1">
        <f t="shared" si="123"/>
        <v>0.012370062907349412</v>
      </c>
      <c r="AR65" s="1">
        <f t="shared" si="123"/>
        <v>0.00959032707028759</v>
      </c>
      <c r="AS65" s="1">
        <f t="shared" si="123"/>
        <v>0.007036705959647689</v>
      </c>
      <c r="AT65" s="1">
        <f t="shared" si="123"/>
        <v>0.004878521131954139</v>
      </c>
      <c r="AU65" s="1">
        <f t="shared" si="123"/>
        <v>0.0031910726947398994</v>
      </c>
      <c r="AV65" s="1">
        <f t="shared" si="123"/>
        <v>0.0019647597137408485</v>
      </c>
      <c r="AW65" s="1">
        <f t="shared" si="123"/>
        <v>0.0011345462257708373</v>
      </c>
      <c r="AX65" s="1">
        <f aca="true" t="shared" si="124" ref="AX65:CC65">AX64*$L65</f>
        <v>0.0006119014930103068</v>
      </c>
      <c r="AY65" s="1">
        <f t="shared" si="124"/>
        <v>0.0003058964028467667</v>
      </c>
      <c r="AZ65" s="1">
        <f t="shared" si="124"/>
        <v>0.0001406162937334285</v>
      </c>
      <c r="BA65" s="1">
        <f t="shared" si="124"/>
        <v>5.86631359393641E-05</v>
      </c>
      <c r="BB65" s="1">
        <f t="shared" si="124"/>
        <v>2.1800845695173634E-05</v>
      </c>
      <c r="BC65" s="1">
        <f t="shared" si="124"/>
        <v>7.052825382455108E-06</v>
      </c>
      <c r="BD65" s="1">
        <f t="shared" si="124"/>
        <v>1.8764637025437191E-06</v>
      </c>
      <c r="BE65" s="1">
        <f t="shared" si="124"/>
        <v>3.851188651176751E-07</v>
      </c>
      <c r="BF65" s="1">
        <f t="shared" si="124"/>
        <v>4.731768461646674E-08</v>
      </c>
      <c r="BG65" s="1">
        <f t="shared" si="124"/>
        <v>0</v>
      </c>
      <c r="BH65" s="1">
        <f t="shared" si="124"/>
        <v>0</v>
      </c>
      <c r="BI65" s="1">
        <f t="shared" si="124"/>
        <v>0</v>
      </c>
      <c r="BJ65" s="1">
        <f t="shared" si="124"/>
        <v>0</v>
      </c>
      <c r="BK65" s="1">
        <f t="shared" si="124"/>
        <v>0</v>
      </c>
      <c r="BL65" s="1">
        <f t="shared" si="124"/>
        <v>0</v>
      </c>
      <c r="BM65" s="1">
        <f t="shared" si="124"/>
        <v>0</v>
      </c>
      <c r="BN65" s="1">
        <f t="shared" si="124"/>
        <v>0</v>
      </c>
      <c r="BO65" s="1">
        <f t="shared" si="124"/>
        <v>0</v>
      </c>
      <c r="BP65" s="1">
        <f t="shared" si="124"/>
        <v>0</v>
      </c>
      <c r="BQ65" s="1">
        <f t="shared" si="124"/>
        <v>0</v>
      </c>
      <c r="BR65" s="1">
        <f t="shared" si="124"/>
        <v>0</v>
      </c>
      <c r="BS65" s="1">
        <f t="shared" si="124"/>
        <v>0</v>
      </c>
      <c r="BT65" s="1">
        <f t="shared" si="124"/>
        <v>0</v>
      </c>
      <c r="BU65" s="1">
        <f t="shared" si="124"/>
        <v>0</v>
      </c>
      <c r="BV65" s="1">
        <f t="shared" si="124"/>
        <v>0</v>
      </c>
      <c r="BW65" s="1">
        <f t="shared" si="124"/>
        <v>0</v>
      </c>
      <c r="BX65" s="1">
        <f t="shared" si="124"/>
        <v>0</v>
      </c>
      <c r="BY65" s="1">
        <f t="shared" si="124"/>
        <v>0</v>
      </c>
      <c r="BZ65" s="1">
        <f t="shared" si="124"/>
        <v>0</v>
      </c>
      <c r="CA65" s="1">
        <f t="shared" si="124"/>
        <v>0</v>
      </c>
      <c r="CB65" s="1">
        <f t="shared" si="124"/>
        <v>0</v>
      </c>
      <c r="CC65" s="1">
        <f t="shared" si="124"/>
        <v>0</v>
      </c>
      <c r="CD65" s="1">
        <f aca="true" t="shared" si="125" ref="CD65:DI65">CD64*$L65</f>
        <v>0</v>
      </c>
      <c r="CE65" s="1">
        <f t="shared" si="125"/>
        <v>0</v>
      </c>
      <c r="CF65" s="1">
        <f t="shared" si="125"/>
        <v>0</v>
      </c>
      <c r="CG65" s="1">
        <f t="shared" si="125"/>
        <v>0</v>
      </c>
      <c r="CH65" s="1">
        <f t="shared" si="125"/>
        <v>0</v>
      </c>
      <c r="CI65" s="1">
        <f t="shared" si="125"/>
        <v>0</v>
      </c>
      <c r="CJ65" s="1">
        <f t="shared" si="125"/>
        <v>0</v>
      </c>
      <c r="CK65" s="1">
        <f t="shared" si="125"/>
        <v>0</v>
      </c>
      <c r="CL65" s="1">
        <f t="shared" si="125"/>
        <v>0</v>
      </c>
      <c r="CM65" s="1">
        <f t="shared" si="125"/>
        <v>0</v>
      </c>
      <c r="CN65" s="1">
        <f t="shared" si="125"/>
        <v>0</v>
      </c>
      <c r="CO65" s="1">
        <f t="shared" si="125"/>
        <v>0</v>
      </c>
      <c r="CP65" s="1">
        <f t="shared" si="125"/>
        <v>0</v>
      </c>
      <c r="CQ65" s="1">
        <f t="shared" si="125"/>
        <v>0</v>
      </c>
      <c r="CR65" s="1">
        <f t="shared" si="125"/>
        <v>0</v>
      </c>
      <c r="CS65" s="1">
        <f t="shared" si="125"/>
        <v>0</v>
      </c>
      <c r="CT65" s="1">
        <f t="shared" si="125"/>
        <v>0</v>
      </c>
      <c r="CU65" s="1">
        <f t="shared" si="125"/>
        <v>0</v>
      </c>
      <c r="CV65" s="1">
        <f t="shared" si="125"/>
        <v>0</v>
      </c>
      <c r="CW65" s="1">
        <f t="shared" si="125"/>
        <v>0</v>
      </c>
      <c r="CX65" s="1">
        <f t="shared" si="125"/>
        <v>0</v>
      </c>
      <c r="CY65" s="1">
        <f t="shared" si="125"/>
        <v>0</v>
      </c>
      <c r="CZ65" s="1">
        <f t="shared" si="125"/>
        <v>0</v>
      </c>
      <c r="DA65" s="1">
        <f t="shared" si="125"/>
        <v>0</v>
      </c>
      <c r="DB65" s="1">
        <f t="shared" si="125"/>
        <v>0</v>
      </c>
      <c r="DC65" s="1">
        <f t="shared" si="125"/>
        <v>0</v>
      </c>
      <c r="DD65" s="1">
        <f t="shared" si="125"/>
        <v>0</v>
      </c>
      <c r="DE65" s="1">
        <f t="shared" si="125"/>
        <v>0</v>
      </c>
      <c r="DF65" s="1">
        <f t="shared" si="125"/>
        <v>0</v>
      </c>
      <c r="DG65" s="1">
        <f t="shared" si="125"/>
        <v>0</v>
      </c>
      <c r="DH65" s="1">
        <f t="shared" si="125"/>
        <v>0</v>
      </c>
      <c r="DI65" s="1">
        <f t="shared" si="125"/>
        <v>0</v>
      </c>
      <c r="DJ65" s="1">
        <f>DJ64*$L65</f>
        <v>0</v>
      </c>
      <c r="DK65" s="1">
        <f>DK64*$L65</f>
        <v>0</v>
      </c>
      <c r="DL65" s="1">
        <f>DL64*$L65</f>
        <v>0</v>
      </c>
      <c r="DM65" s="1">
        <f>DM64*$L65</f>
        <v>0</v>
      </c>
      <c r="DN65" s="1">
        <f>DN64*$L65</f>
        <v>0</v>
      </c>
    </row>
    <row r="66" spans="7:118" ht="12.75" customHeight="1">
      <c r="G66" s="21"/>
      <c r="I66" s="22">
        <f ca="1" t="shared" si="0"/>
        <v>0.08158549955582395</v>
      </c>
      <c r="J66" s="80">
        <f t="shared" si="2"/>
        <v>16</v>
      </c>
      <c r="K66" s="80">
        <v>4</v>
      </c>
      <c r="L66" s="71">
        <f>I66/H70</f>
        <v>0.024575348342043262</v>
      </c>
      <c r="M66" s="41"/>
      <c r="N66" s="41"/>
      <c r="O66" s="41"/>
      <c r="P66" s="41"/>
      <c r="Q66" s="41"/>
      <c r="R66" s="42">
        <f>R64*$L66</f>
        <v>2.4345677899326436E-10</v>
      </c>
      <c r="S66" s="42">
        <f>S64*$L66</f>
        <v>3.3472490117958856E-09</v>
      </c>
      <c r="T66" s="42">
        <f>T64*$L66</f>
        <v>2.214232741703867E-08</v>
      </c>
      <c r="U66" s="42">
        <f>U64*$L66</f>
        <v>1.1433736753733225E-07</v>
      </c>
      <c r="V66" s="42">
        <f>V64*$L66</f>
        <v>4.6487326623416924E-07</v>
      </c>
      <c r="W66" s="1">
        <f aca="true" t="shared" si="126" ref="W66:CC66">W64*$L66</f>
        <v>1.5678620079757046E-06</v>
      </c>
      <c r="X66" s="1">
        <f t="shared" si="126"/>
        <v>4.545652292736556E-06</v>
      </c>
      <c r="Y66" s="1">
        <f t="shared" si="126"/>
        <v>1.1592522535502711E-05</v>
      </c>
      <c r="Z66" s="1">
        <f t="shared" si="126"/>
        <v>2.656899853923538E-05</v>
      </c>
      <c r="AA66" s="1">
        <f t="shared" si="126"/>
        <v>5.536250395925613E-05</v>
      </c>
      <c r="AB66" s="1">
        <f t="shared" si="126"/>
        <v>0.00010612362635407923</v>
      </c>
      <c r="AC66" s="1">
        <f t="shared" si="126"/>
        <v>0.0001885851956263236</v>
      </c>
      <c r="AD66" s="1">
        <f t="shared" si="126"/>
        <v>0.000312691095298788</v>
      </c>
      <c r="AE66" s="1">
        <f t="shared" si="126"/>
        <v>0.0004862744017356206</v>
      </c>
      <c r="AF66" s="1">
        <f t="shared" si="126"/>
        <v>0.0007116678063211507</v>
      </c>
      <c r="AG66" s="1">
        <f t="shared" si="126"/>
        <v>0.0009835005018176894</v>
      </c>
      <c r="AH66" s="1">
        <f t="shared" si="126"/>
        <v>0.0012859184829256067</v>
      </c>
      <c r="AI66" s="1">
        <f t="shared" si="126"/>
        <v>0.0015936134648459556</v>
      </c>
      <c r="AJ66" s="1">
        <f t="shared" si="126"/>
        <v>0.001874186415937875</v>
      </c>
      <c r="AK66" s="1">
        <f t="shared" si="126"/>
        <v>0.0020930622779316956</v>
      </c>
      <c r="AL66" s="1">
        <f t="shared" si="126"/>
        <v>0.0022209731284573726</v>
      </c>
      <c r="AM66" s="1">
        <f t="shared" si="126"/>
        <v>0.0022390052104829753</v>
      </c>
      <c r="AN66" s="1">
        <f t="shared" si="126"/>
        <v>0.0021444410805914653</v>
      </c>
      <c r="AO66" s="1">
        <f t="shared" si="126"/>
        <v>0.0019503052363310082</v>
      </c>
      <c r="AP66" s="1">
        <f t="shared" si="126"/>
        <v>0.0016832854021702314</v>
      </c>
      <c r="AQ66" s="1">
        <f t="shared" si="126"/>
        <v>0.0013777455606474272</v>
      </c>
      <c r="AR66" s="1">
        <f t="shared" si="126"/>
        <v>0.001068145784318957</v>
      </c>
      <c r="AS66" s="1">
        <f t="shared" si="126"/>
        <v>0.000783730080444938</v>
      </c>
      <c r="AT66" s="1">
        <f t="shared" si="126"/>
        <v>0.0005433570453454301</v>
      </c>
      <c r="AU66" s="1">
        <f t="shared" si="126"/>
        <v>0.0003554134099244588</v>
      </c>
      <c r="AV66" s="1">
        <f t="shared" si="126"/>
        <v>0.00021882984699593514</v>
      </c>
      <c r="AW66" s="1">
        <f t="shared" si="126"/>
        <v>0.00012636281946281554</v>
      </c>
      <c r="AX66" s="1">
        <f t="shared" si="126"/>
        <v>6.815200309511812E-05</v>
      </c>
      <c r="AY66" s="1">
        <f t="shared" si="126"/>
        <v>3.4069948891671016E-05</v>
      </c>
      <c r="AZ66" s="1">
        <f t="shared" si="126"/>
        <v>1.5661478514456308E-05</v>
      </c>
      <c r="BA66" s="1">
        <f t="shared" si="126"/>
        <v>6.5337481077882174E-06</v>
      </c>
      <c r="BB66" s="1">
        <f t="shared" si="126"/>
        <v>2.4281217161021696E-06</v>
      </c>
      <c r="BC66" s="1">
        <f t="shared" si="126"/>
        <v>7.855254199981367E-07</v>
      </c>
      <c r="BD66" s="1">
        <f t="shared" si="126"/>
        <v>2.0899566600907488E-07</v>
      </c>
      <c r="BE66" s="1">
        <f t="shared" si="126"/>
        <v>4.2893541505129285E-08</v>
      </c>
      <c r="BF66" s="1">
        <f t="shared" si="126"/>
        <v>5.2701211310509845E-09</v>
      </c>
      <c r="BG66" s="1">
        <f t="shared" si="126"/>
        <v>0</v>
      </c>
      <c r="BH66" s="1">
        <f t="shared" si="126"/>
        <v>0</v>
      </c>
      <c r="BI66" s="1">
        <f t="shared" si="126"/>
        <v>0</v>
      </c>
      <c r="BJ66" s="1">
        <f t="shared" si="126"/>
        <v>0</v>
      </c>
      <c r="BK66" s="1">
        <f t="shared" si="126"/>
        <v>0</v>
      </c>
      <c r="BL66" s="1">
        <f t="shared" si="126"/>
        <v>0</v>
      </c>
      <c r="BM66" s="1">
        <f t="shared" si="126"/>
        <v>0</v>
      </c>
      <c r="BN66" s="1">
        <f t="shared" si="126"/>
        <v>0</v>
      </c>
      <c r="BO66" s="1">
        <f t="shared" si="126"/>
        <v>0</v>
      </c>
      <c r="BP66" s="1">
        <f t="shared" si="126"/>
        <v>0</v>
      </c>
      <c r="BQ66" s="1">
        <f t="shared" si="126"/>
        <v>0</v>
      </c>
      <c r="BR66" s="1">
        <f t="shared" si="126"/>
        <v>0</v>
      </c>
      <c r="BS66" s="1">
        <f t="shared" si="126"/>
        <v>0</v>
      </c>
      <c r="BT66" s="1">
        <f t="shared" si="126"/>
        <v>0</v>
      </c>
      <c r="BU66" s="1">
        <f t="shared" si="126"/>
        <v>0</v>
      </c>
      <c r="BV66" s="1">
        <f t="shared" si="126"/>
        <v>0</v>
      </c>
      <c r="BW66" s="1">
        <f t="shared" si="126"/>
        <v>0</v>
      </c>
      <c r="BX66" s="1">
        <f t="shared" si="126"/>
        <v>0</v>
      </c>
      <c r="BY66" s="1">
        <f t="shared" si="126"/>
        <v>0</v>
      </c>
      <c r="BZ66" s="1">
        <f t="shared" si="126"/>
        <v>0</v>
      </c>
      <c r="CA66" s="1">
        <f t="shared" si="126"/>
        <v>0</v>
      </c>
      <c r="CB66" s="1">
        <f t="shared" si="126"/>
        <v>0</v>
      </c>
      <c r="CC66" s="1">
        <f t="shared" si="126"/>
        <v>0</v>
      </c>
      <c r="CD66" s="1">
        <f aca="true" t="shared" si="127" ref="CD66:DN66">CD64*$L66</f>
        <v>0</v>
      </c>
      <c r="CE66" s="1">
        <f t="shared" si="127"/>
        <v>0</v>
      </c>
      <c r="CF66" s="1">
        <f t="shared" si="127"/>
        <v>0</v>
      </c>
      <c r="CG66" s="1">
        <f t="shared" si="127"/>
        <v>0</v>
      </c>
      <c r="CH66" s="1">
        <f t="shared" si="127"/>
        <v>0</v>
      </c>
      <c r="CI66" s="1">
        <f t="shared" si="127"/>
        <v>0</v>
      </c>
      <c r="CJ66" s="1">
        <f t="shared" si="127"/>
        <v>0</v>
      </c>
      <c r="CK66" s="1">
        <f t="shared" si="127"/>
        <v>0</v>
      </c>
      <c r="CL66" s="1">
        <f t="shared" si="127"/>
        <v>0</v>
      </c>
      <c r="CM66" s="1">
        <f t="shared" si="127"/>
        <v>0</v>
      </c>
      <c r="CN66" s="1">
        <f t="shared" si="127"/>
        <v>0</v>
      </c>
      <c r="CO66" s="1">
        <f t="shared" si="127"/>
        <v>0</v>
      </c>
      <c r="CP66" s="1">
        <f t="shared" si="127"/>
        <v>0</v>
      </c>
      <c r="CQ66" s="1">
        <f t="shared" si="127"/>
        <v>0</v>
      </c>
      <c r="CR66" s="1">
        <f t="shared" si="127"/>
        <v>0</v>
      </c>
      <c r="CS66" s="1">
        <f t="shared" si="127"/>
        <v>0</v>
      </c>
      <c r="CT66" s="1">
        <f t="shared" si="127"/>
        <v>0</v>
      </c>
      <c r="CU66" s="1">
        <f t="shared" si="127"/>
        <v>0</v>
      </c>
      <c r="CV66" s="1">
        <f t="shared" si="127"/>
        <v>0</v>
      </c>
      <c r="CW66" s="1">
        <f t="shared" si="127"/>
        <v>0</v>
      </c>
      <c r="CX66" s="1">
        <f t="shared" si="127"/>
        <v>0</v>
      </c>
      <c r="CY66" s="1">
        <f t="shared" si="127"/>
        <v>0</v>
      </c>
      <c r="CZ66" s="1">
        <f t="shared" si="127"/>
        <v>0</v>
      </c>
      <c r="DA66" s="1">
        <f t="shared" si="127"/>
        <v>0</v>
      </c>
      <c r="DB66" s="1">
        <f t="shared" si="127"/>
        <v>0</v>
      </c>
      <c r="DC66" s="1">
        <f t="shared" si="127"/>
        <v>0</v>
      </c>
      <c r="DD66" s="1">
        <f t="shared" si="127"/>
        <v>0</v>
      </c>
      <c r="DE66" s="1">
        <f t="shared" si="127"/>
        <v>0</v>
      </c>
      <c r="DF66" s="1">
        <f t="shared" si="127"/>
        <v>0</v>
      </c>
      <c r="DG66" s="1">
        <f t="shared" si="127"/>
        <v>0</v>
      </c>
      <c r="DH66" s="1">
        <f t="shared" si="127"/>
        <v>0</v>
      </c>
      <c r="DI66" s="1">
        <f t="shared" si="127"/>
        <v>0</v>
      </c>
      <c r="DJ66" s="1">
        <f t="shared" si="127"/>
        <v>0</v>
      </c>
      <c r="DK66" s="1">
        <f t="shared" si="127"/>
        <v>0</v>
      </c>
      <c r="DL66" s="1">
        <f t="shared" si="127"/>
        <v>0</v>
      </c>
      <c r="DM66" s="1">
        <f t="shared" si="127"/>
        <v>0</v>
      </c>
      <c r="DN66" s="1">
        <f t="shared" si="127"/>
        <v>0</v>
      </c>
    </row>
    <row r="67" spans="7:118" ht="12.75" customHeight="1">
      <c r="G67" s="21"/>
      <c r="I67" s="22">
        <f ca="1" t="shared" si="0"/>
        <v>0.8374700035912882</v>
      </c>
      <c r="J67" s="80">
        <f t="shared" si="2"/>
        <v>9</v>
      </c>
      <c r="K67" s="80">
        <v>3</v>
      </c>
      <c r="L67" s="71">
        <f>I67/H70</f>
        <v>0.25226439963373315</v>
      </c>
      <c r="M67" s="41"/>
      <c r="N67" s="41"/>
      <c r="O67" s="41"/>
      <c r="P67" s="41"/>
      <c r="Q67" s="41"/>
      <c r="R67" s="42">
        <f>R64*$L67</f>
        <v>2.4990684703512136E-09</v>
      </c>
      <c r="S67" s="42">
        <f>S64*$L67</f>
        <v>3.435929984116313E-08</v>
      </c>
      <c r="T67" s="42">
        <f>T64*$L67</f>
        <v>2.2728959340107555E-07</v>
      </c>
      <c r="U67" s="42">
        <f>U64*$L67</f>
        <v>1.1736658612550313E-06</v>
      </c>
      <c r="V67" s="42">
        <f>V64*$L67</f>
        <v>4.771894736959202E-06</v>
      </c>
      <c r="W67" s="1">
        <f aca="true" t="shared" si="128" ref="W67:CC67">W64*$L67</f>
        <v>1.6094004554714125E-05</v>
      </c>
      <c r="X67" s="1">
        <f t="shared" si="128"/>
        <v>4.666083388161446E-05</v>
      </c>
      <c r="Y67" s="1">
        <f t="shared" si="128"/>
        <v>0.00011899651215344572</v>
      </c>
      <c r="Z67" s="1">
        <f t="shared" si="128"/>
        <v>0.0002727290930767124</v>
      </c>
      <c r="AA67" s="1">
        <f t="shared" si="128"/>
        <v>0.0005682926088827415</v>
      </c>
      <c r="AB67" s="1">
        <f t="shared" si="128"/>
        <v>0.0010893523264273123</v>
      </c>
      <c r="AC67" s="1">
        <f t="shared" si="128"/>
        <v>0.0019358151303636522</v>
      </c>
      <c r="AD67" s="1">
        <f t="shared" si="128"/>
        <v>0.003209754357435278</v>
      </c>
      <c r="AE67" s="1">
        <f t="shared" si="128"/>
        <v>0.004991576042127833</v>
      </c>
      <c r="AF67" s="1">
        <f t="shared" si="128"/>
        <v>0.007305225114271339</v>
      </c>
      <c r="AG67" s="1">
        <f t="shared" si="128"/>
        <v>0.010095570576554715</v>
      </c>
      <c r="AH67" s="1">
        <f t="shared" si="128"/>
        <v>0.013199872065218438</v>
      </c>
      <c r="AI67" s="1">
        <f t="shared" si="128"/>
        <v>0.01635834163415866</v>
      </c>
      <c r="AJ67" s="1">
        <f t="shared" si="128"/>
        <v>0.01923840526847877</v>
      </c>
      <c r="AK67" s="1">
        <f t="shared" si="128"/>
        <v>0.021485152177279504</v>
      </c>
      <c r="AL67" s="1">
        <f t="shared" si="128"/>
        <v>0.022798148984706137</v>
      </c>
      <c r="AM67" s="1">
        <f t="shared" si="128"/>
        <v>0.02298324716858631</v>
      </c>
      <c r="AN67" s="1">
        <f t="shared" si="128"/>
        <v>0.022012552343758256</v>
      </c>
      <c r="AO67" s="1">
        <f t="shared" si="128"/>
        <v>0.02001976015549988</v>
      </c>
      <c r="AP67" s="1">
        <f t="shared" si="128"/>
        <v>0.017278818411059615</v>
      </c>
      <c r="AQ67" s="1">
        <f t="shared" si="128"/>
        <v>0.014142471222276376</v>
      </c>
      <c r="AR67" s="1">
        <f t="shared" si="128"/>
        <v>0.010964449058959765</v>
      </c>
      <c r="AS67" s="1">
        <f t="shared" si="128"/>
        <v>0.008044939809870534</v>
      </c>
      <c r="AT67" s="1">
        <f t="shared" si="128"/>
        <v>0.005577525775955194</v>
      </c>
      <c r="AU67" s="1">
        <f t="shared" si="128"/>
        <v>0.0036482962206067786</v>
      </c>
      <c r="AV67" s="1">
        <f t="shared" si="128"/>
        <v>0.0022462745677517236</v>
      </c>
      <c r="AW67" s="1">
        <f t="shared" si="128"/>
        <v>0.0012971063662718621</v>
      </c>
      <c r="AX67" s="1">
        <f t="shared" si="128"/>
        <v>0.000699576010290517</v>
      </c>
      <c r="AY67" s="1">
        <f t="shared" si="128"/>
        <v>0.00034972587501458705</v>
      </c>
      <c r="AZ67" s="1">
        <f t="shared" si="128"/>
        <v>0.00016076408846123598</v>
      </c>
      <c r="BA67" s="1">
        <f t="shared" si="128"/>
        <v>6.706851194249221E-05</v>
      </c>
      <c r="BB67" s="1">
        <f t="shared" si="128"/>
        <v>2.4924516162492628E-05</v>
      </c>
      <c r="BC67" s="1">
        <f t="shared" si="128"/>
        <v>8.063368857069492E-06</v>
      </c>
      <c r="BD67" s="1">
        <f t="shared" si="128"/>
        <v>2.145327320615632E-06</v>
      </c>
      <c r="BE67" s="1">
        <f t="shared" si="128"/>
        <v>4.4029949628198867E-07</v>
      </c>
      <c r="BF67" s="1">
        <f t="shared" si="128"/>
        <v>5.409746078134704E-08</v>
      </c>
      <c r="BG67" s="1">
        <f t="shared" si="128"/>
        <v>0</v>
      </c>
      <c r="BH67" s="1">
        <f t="shared" si="128"/>
        <v>0</v>
      </c>
      <c r="BI67" s="1">
        <f t="shared" si="128"/>
        <v>0</v>
      </c>
      <c r="BJ67" s="1">
        <f t="shared" si="128"/>
        <v>0</v>
      </c>
      <c r="BK67" s="1">
        <f t="shared" si="128"/>
        <v>0</v>
      </c>
      <c r="BL67" s="1">
        <f t="shared" si="128"/>
        <v>0</v>
      </c>
      <c r="BM67" s="1">
        <f t="shared" si="128"/>
        <v>0</v>
      </c>
      <c r="BN67" s="1">
        <f t="shared" si="128"/>
        <v>0</v>
      </c>
      <c r="BO67" s="1">
        <f t="shared" si="128"/>
        <v>0</v>
      </c>
      <c r="BP67" s="1">
        <f t="shared" si="128"/>
        <v>0</v>
      </c>
      <c r="BQ67" s="1">
        <f t="shared" si="128"/>
        <v>0</v>
      </c>
      <c r="BR67" s="1">
        <f t="shared" si="128"/>
        <v>0</v>
      </c>
      <c r="BS67" s="1">
        <f t="shared" si="128"/>
        <v>0</v>
      </c>
      <c r="BT67" s="1">
        <f t="shared" si="128"/>
        <v>0</v>
      </c>
      <c r="BU67" s="1">
        <f t="shared" si="128"/>
        <v>0</v>
      </c>
      <c r="BV67" s="1">
        <f t="shared" si="128"/>
        <v>0</v>
      </c>
      <c r="BW67" s="1">
        <f t="shared" si="128"/>
        <v>0</v>
      </c>
      <c r="BX67" s="1">
        <f t="shared" si="128"/>
        <v>0</v>
      </c>
      <c r="BY67" s="1">
        <f t="shared" si="128"/>
        <v>0</v>
      </c>
      <c r="BZ67" s="1">
        <f t="shared" si="128"/>
        <v>0</v>
      </c>
      <c r="CA67" s="1">
        <f t="shared" si="128"/>
        <v>0</v>
      </c>
      <c r="CB67" s="1">
        <f t="shared" si="128"/>
        <v>0</v>
      </c>
      <c r="CC67" s="1">
        <f t="shared" si="128"/>
        <v>0</v>
      </c>
      <c r="CD67" s="1">
        <f aca="true" t="shared" si="129" ref="CD67:DN67">CD64*$L67</f>
        <v>0</v>
      </c>
      <c r="CE67" s="1">
        <f t="shared" si="129"/>
        <v>0</v>
      </c>
      <c r="CF67" s="1">
        <f t="shared" si="129"/>
        <v>0</v>
      </c>
      <c r="CG67" s="1">
        <f t="shared" si="129"/>
        <v>0</v>
      </c>
      <c r="CH67" s="1">
        <f t="shared" si="129"/>
        <v>0</v>
      </c>
      <c r="CI67" s="1">
        <f t="shared" si="129"/>
        <v>0</v>
      </c>
      <c r="CJ67" s="1">
        <f t="shared" si="129"/>
        <v>0</v>
      </c>
      <c r="CK67" s="1">
        <f t="shared" si="129"/>
        <v>0</v>
      </c>
      <c r="CL67" s="1">
        <f t="shared" si="129"/>
        <v>0</v>
      </c>
      <c r="CM67" s="1">
        <f t="shared" si="129"/>
        <v>0</v>
      </c>
      <c r="CN67" s="1">
        <f t="shared" si="129"/>
        <v>0</v>
      </c>
      <c r="CO67" s="1">
        <f t="shared" si="129"/>
        <v>0</v>
      </c>
      <c r="CP67" s="1">
        <f t="shared" si="129"/>
        <v>0</v>
      </c>
      <c r="CQ67" s="1">
        <f t="shared" si="129"/>
        <v>0</v>
      </c>
      <c r="CR67" s="1">
        <f t="shared" si="129"/>
        <v>0</v>
      </c>
      <c r="CS67" s="1">
        <f t="shared" si="129"/>
        <v>0</v>
      </c>
      <c r="CT67" s="1">
        <f t="shared" si="129"/>
        <v>0</v>
      </c>
      <c r="CU67" s="1">
        <f t="shared" si="129"/>
        <v>0</v>
      </c>
      <c r="CV67" s="1">
        <f t="shared" si="129"/>
        <v>0</v>
      </c>
      <c r="CW67" s="1">
        <f t="shared" si="129"/>
        <v>0</v>
      </c>
      <c r="CX67" s="1">
        <f t="shared" si="129"/>
        <v>0</v>
      </c>
      <c r="CY67" s="1">
        <f t="shared" si="129"/>
        <v>0</v>
      </c>
      <c r="CZ67" s="1">
        <f t="shared" si="129"/>
        <v>0</v>
      </c>
      <c r="DA67" s="1">
        <f t="shared" si="129"/>
        <v>0</v>
      </c>
      <c r="DB67" s="1">
        <f t="shared" si="129"/>
        <v>0</v>
      </c>
      <c r="DC67" s="1">
        <f t="shared" si="129"/>
        <v>0</v>
      </c>
      <c r="DD67" s="1">
        <f t="shared" si="129"/>
        <v>0</v>
      </c>
      <c r="DE67" s="1">
        <f t="shared" si="129"/>
        <v>0</v>
      </c>
      <c r="DF67" s="1">
        <f t="shared" si="129"/>
        <v>0</v>
      </c>
      <c r="DG67" s="1">
        <f t="shared" si="129"/>
        <v>0</v>
      </c>
      <c r="DH67" s="1">
        <f t="shared" si="129"/>
        <v>0</v>
      </c>
      <c r="DI67" s="1">
        <f t="shared" si="129"/>
        <v>0</v>
      </c>
      <c r="DJ67" s="1">
        <f t="shared" si="129"/>
        <v>0</v>
      </c>
      <c r="DK67" s="1">
        <f t="shared" si="129"/>
        <v>0</v>
      </c>
      <c r="DL67" s="1">
        <f t="shared" si="129"/>
        <v>0</v>
      </c>
      <c r="DM67" s="1">
        <f t="shared" si="129"/>
        <v>0</v>
      </c>
      <c r="DN67" s="1">
        <f t="shared" si="129"/>
        <v>0</v>
      </c>
    </row>
    <row r="68" spans="7:118" ht="12.75" customHeight="1">
      <c r="G68" s="21"/>
      <c r="I68" s="22">
        <f ca="1" t="shared" si="0"/>
        <v>0.826468472879066</v>
      </c>
      <c r="J68" s="80">
        <f t="shared" si="2"/>
        <v>4</v>
      </c>
      <c r="K68" s="80">
        <v>2</v>
      </c>
      <c r="L68" s="71">
        <f>I68/H70</f>
        <v>0.24895049641538547</v>
      </c>
      <c r="M68" s="41"/>
      <c r="N68" s="41"/>
      <c r="O68" s="41"/>
      <c r="P68" s="41"/>
      <c r="Q68" s="41"/>
      <c r="R68" s="42">
        <f>R64*$L68</f>
        <v>2.466239141049131E-09</v>
      </c>
      <c r="S68" s="42">
        <f>S64*$L68</f>
        <v>3.390793454947265E-08</v>
      </c>
      <c r="T68" s="42">
        <f>T64*$L68</f>
        <v>2.2430377488620636E-07</v>
      </c>
      <c r="U68" s="42">
        <f>U64*$L68</f>
        <v>1.1582478511016963E-06</v>
      </c>
      <c r="V68" s="42">
        <f>V64*$L68</f>
        <v>4.709208137703082E-06</v>
      </c>
      <c r="W68" s="1">
        <f aca="true" t="shared" si="130" ref="W68:CC68">W64*$L68</f>
        <v>1.58825836266426E-05</v>
      </c>
      <c r="X68" s="1">
        <f t="shared" si="130"/>
        <v>4.604786793082799E-05</v>
      </c>
      <c r="Y68" s="1">
        <f t="shared" si="130"/>
        <v>0.0001174332994085241</v>
      </c>
      <c r="Z68" s="1">
        <f t="shared" si="130"/>
        <v>0.0002691463528224546</v>
      </c>
      <c r="AA68" s="1">
        <f t="shared" si="130"/>
        <v>0.0005608271610895766</v>
      </c>
      <c r="AB68" s="1">
        <f t="shared" si="130"/>
        <v>0.00107504191169696</v>
      </c>
      <c r="AC68" s="1">
        <f t="shared" si="130"/>
        <v>0.0019103850498610033</v>
      </c>
      <c r="AD68" s="1">
        <f t="shared" si="130"/>
        <v>0.0031675890130162714</v>
      </c>
      <c r="AE68" s="1">
        <f t="shared" si="130"/>
        <v>0.004926003571598295</v>
      </c>
      <c r="AF68" s="1">
        <f t="shared" si="130"/>
        <v>0.007209259099835346</v>
      </c>
      <c r="AG68" s="1">
        <f t="shared" si="130"/>
        <v>0.009962948835741205</v>
      </c>
      <c r="AH68" s="1">
        <f t="shared" si="130"/>
        <v>0.013026470274945152</v>
      </c>
      <c r="AI68" s="1">
        <f t="shared" si="130"/>
        <v>0.01614344820858225</v>
      </c>
      <c r="AJ68" s="1">
        <f t="shared" si="130"/>
        <v>0.018985677522401025</v>
      </c>
      <c r="AK68" s="1">
        <f t="shared" si="130"/>
        <v>0.02120290975603278</v>
      </c>
      <c r="AL68" s="1">
        <f t="shared" si="130"/>
        <v>0.022498658214694666</v>
      </c>
      <c r="AM68" s="1">
        <f t="shared" si="130"/>
        <v>0.022681324832851887</v>
      </c>
      <c r="AN68" s="1">
        <f t="shared" si="130"/>
        <v>0.02172338166346432</v>
      </c>
      <c r="AO68" s="1">
        <f t="shared" si="130"/>
        <v>0.019756768042042</v>
      </c>
      <c r="AP68" s="1">
        <f t="shared" si="130"/>
        <v>0.017051833025786098</v>
      </c>
      <c r="AQ68" s="1">
        <f t="shared" si="130"/>
        <v>0.013956686858858718</v>
      </c>
      <c r="AR68" s="1">
        <f t="shared" si="130"/>
        <v>0.010820413185976294</v>
      </c>
      <c r="AS68" s="1">
        <f t="shared" si="130"/>
        <v>0.007939256439699985</v>
      </c>
      <c r="AT68" s="1">
        <f t="shared" si="130"/>
        <v>0.005504255902575552</v>
      </c>
      <c r="AU68" s="1">
        <f t="shared" si="130"/>
        <v>0.003600369915489971</v>
      </c>
      <c r="AV68" s="1">
        <f t="shared" si="130"/>
        <v>0.0022167660975507242</v>
      </c>
      <c r="AW68" s="1">
        <f t="shared" si="130"/>
        <v>0.0012800667642988187</v>
      </c>
      <c r="AX68" s="1">
        <f t="shared" si="130"/>
        <v>0.0006903859414764212</v>
      </c>
      <c r="AY68" s="1">
        <f t="shared" si="130"/>
        <v>0.00034513165678786535</v>
      </c>
      <c r="AZ68" s="1">
        <f t="shared" si="130"/>
        <v>0.00015865219066305304</v>
      </c>
      <c r="BA68" s="1">
        <f t="shared" si="130"/>
        <v>6.618745794557978E-05</v>
      </c>
      <c r="BB68" s="1">
        <f t="shared" si="130"/>
        <v>2.4597092100886757E-05</v>
      </c>
      <c r="BC68" s="1">
        <f t="shared" si="130"/>
        <v>7.957443391387596E-06</v>
      </c>
      <c r="BD68" s="1">
        <f t="shared" si="130"/>
        <v>2.1171449567049115E-06</v>
      </c>
      <c r="BE68" s="1">
        <f t="shared" si="130"/>
        <v>4.3451544621434433E-07</v>
      </c>
      <c r="BF68" s="1">
        <f t="shared" si="130"/>
        <v>5.338680263993654E-08</v>
      </c>
      <c r="BG68" s="1">
        <f t="shared" si="130"/>
        <v>0</v>
      </c>
      <c r="BH68" s="1">
        <f t="shared" si="130"/>
        <v>0</v>
      </c>
      <c r="BI68" s="1">
        <f t="shared" si="130"/>
        <v>0</v>
      </c>
      <c r="BJ68" s="1">
        <f t="shared" si="130"/>
        <v>0</v>
      </c>
      <c r="BK68" s="1">
        <f t="shared" si="130"/>
        <v>0</v>
      </c>
      <c r="BL68" s="1">
        <f t="shared" si="130"/>
        <v>0</v>
      </c>
      <c r="BM68" s="1">
        <f t="shared" si="130"/>
        <v>0</v>
      </c>
      <c r="BN68" s="1">
        <f t="shared" si="130"/>
        <v>0</v>
      </c>
      <c r="BO68" s="1">
        <f t="shared" si="130"/>
        <v>0</v>
      </c>
      <c r="BP68" s="1">
        <f t="shared" si="130"/>
        <v>0</v>
      </c>
      <c r="BQ68" s="1">
        <f t="shared" si="130"/>
        <v>0</v>
      </c>
      <c r="BR68" s="1">
        <f t="shared" si="130"/>
        <v>0</v>
      </c>
      <c r="BS68" s="1">
        <f t="shared" si="130"/>
        <v>0</v>
      </c>
      <c r="BT68" s="1">
        <f t="shared" si="130"/>
        <v>0</v>
      </c>
      <c r="BU68" s="1">
        <f t="shared" si="130"/>
        <v>0</v>
      </c>
      <c r="BV68" s="1">
        <f t="shared" si="130"/>
        <v>0</v>
      </c>
      <c r="BW68" s="1">
        <f t="shared" si="130"/>
        <v>0</v>
      </c>
      <c r="BX68" s="1">
        <f t="shared" si="130"/>
        <v>0</v>
      </c>
      <c r="BY68" s="1">
        <f t="shared" si="130"/>
        <v>0</v>
      </c>
      <c r="BZ68" s="1">
        <f t="shared" si="130"/>
        <v>0</v>
      </c>
      <c r="CA68" s="1">
        <f t="shared" si="130"/>
        <v>0</v>
      </c>
      <c r="CB68" s="1">
        <f t="shared" si="130"/>
        <v>0</v>
      </c>
      <c r="CC68" s="1">
        <f t="shared" si="130"/>
        <v>0</v>
      </c>
      <c r="CD68" s="1">
        <f aca="true" t="shared" si="131" ref="CD68:DN68">CD64*$L68</f>
        <v>0</v>
      </c>
      <c r="CE68" s="1">
        <f t="shared" si="131"/>
        <v>0</v>
      </c>
      <c r="CF68" s="1">
        <f t="shared" si="131"/>
        <v>0</v>
      </c>
      <c r="CG68" s="1">
        <f t="shared" si="131"/>
        <v>0</v>
      </c>
      <c r="CH68" s="1">
        <f t="shared" si="131"/>
        <v>0</v>
      </c>
      <c r="CI68" s="1">
        <f t="shared" si="131"/>
        <v>0</v>
      </c>
      <c r="CJ68" s="1">
        <f t="shared" si="131"/>
        <v>0</v>
      </c>
      <c r="CK68" s="1">
        <f t="shared" si="131"/>
        <v>0</v>
      </c>
      <c r="CL68" s="1">
        <f t="shared" si="131"/>
        <v>0</v>
      </c>
      <c r="CM68" s="1">
        <f t="shared" si="131"/>
        <v>0</v>
      </c>
      <c r="CN68" s="1">
        <f t="shared" si="131"/>
        <v>0</v>
      </c>
      <c r="CO68" s="1">
        <f t="shared" si="131"/>
        <v>0</v>
      </c>
      <c r="CP68" s="1">
        <f t="shared" si="131"/>
        <v>0</v>
      </c>
      <c r="CQ68" s="1">
        <f t="shared" si="131"/>
        <v>0</v>
      </c>
      <c r="CR68" s="1">
        <f t="shared" si="131"/>
        <v>0</v>
      </c>
      <c r="CS68" s="1">
        <f t="shared" si="131"/>
        <v>0</v>
      </c>
      <c r="CT68" s="1">
        <f t="shared" si="131"/>
        <v>0</v>
      </c>
      <c r="CU68" s="1">
        <f t="shared" si="131"/>
        <v>0</v>
      </c>
      <c r="CV68" s="1">
        <f t="shared" si="131"/>
        <v>0</v>
      </c>
      <c r="CW68" s="1">
        <f t="shared" si="131"/>
        <v>0</v>
      </c>
      <c r="CX68" s="1">
        <f t="shared" si="131"/>
        <v>0</v>
      </c>
      <c r="CY68" s="1">
        <f t="shared" si="131"/>
        <v>0</v>
      </c>
      <c r="CZ68" s="1">
        <f t="shared" si="131"/>
        <v>0</v>
      </c>
      <c r="DA68" s="1">
        <f t="shared" si="131"/>
        <v>0</v>
      </c>
      <c r="DB68" s="1">
        <f t="shared" si="131"/>
        <v>0</v>
      </c>
      <c r="DC68" s="1">
        <f t="shared" si="131"/>
        <v>0</v>
      </c>
      <c r="DD68" s="1">
        <f t="shared" si="131"/>
        <v>0</v>
      </c>
      <c r="DE68" s="1">
        <f t="shared" si="131"/>
        <v>0</v>
      </c>
      <c r="DF68" s="1">
        <f t="shared" si="131"/>
        <v>0</v>
      </c>
      <c r="DG68" s="1">
        <f t="shared" si="131"/>
        <v>0</v>
      </c>
      <c r="DH68" s="1">
        <f t="shared" si="131"/>
        <v>0</v>
      </c>
      <c r="DI68" s="1">
        <f t="shared" si="131"/>
        <v>0</v>
      </c>
      <c r="DJ68" s="1">
        <f t="shared" si="131"/>
        <v>0</v>
      </c>
      <c r="DK68" s="1">
        <f t="shared" si="131"/>
        <v>0</v>
      </c>
      <c r="DL68" s="1">
        <f t="shared" si="131"/>
        <v>0</v>
      </c>
      <c r="DM68" s="1">
        <f t="shared" si="131"/>
        <v>0</v>
      </c>
      <c r="DN68" s="1">
        <f t="shared" si="131"/>
        <v>0</v>
      </c>
    </row>
    <row r="69" spans="7:118" ht="12.75" customHeight="1">
      <c r="G69" s="21"/>
      <c r="I69" s="22">
        <f ca="1" t="shared" si="0"/>
        <v>0.4848205538772755</v>
      </c>
      <c r="J69" s="80">
        <f t="shared" si="2"/>
        <v>1</v>
      </c>
      <c r="K69" s="80">
        <v>1</v>
      </c>
      <c r="L69" s="71">
        <f>I69/H70</f>
        <v>0.14603862279183505</v>
      </c>
      <c r="M69" s="41"/>
      <c r="N69" s="41"/>
      <c r="O69" s="41"/>
      <c r="P69" s="41"/>
      <c r="Q69" s="41"/>
      <c r="R69" s="42">
        <f>R64*$L69</f>
        <v>1.4467380978151547E-09</v>
      </c>
      <c r="S69" s="42">
        <f>S64*$L69</f>
        <v>1.9890974850912713E-08</v>
      </c>
      <c r="T69" s="42">
        <f>T64*$L69</f>
        <v>1.3158043403430203E-07</v>
      </c>
      <c r="U69" s="42">
        <f>U64*$L69</f>
        <v>6.794480166219927E-07</v>
      </c>
      <c r="V69" s="42">
        <f>V64*$L69</f>
        <v>2.76250210693598E-06</v>
      </c>
      <c r="W69" s="1">
        <f aca="true" t="shared" si="132" ref="W69:CC69">W64*$L69</f>
        <v>9.316995437281193E-06</v>
      </c>
      <c r="X69" s="1">
        <f t="shared" si="132"/>
        <v>2.701246758671989E-05</v>
      </c>
      <c r="Y69" s="1">
        <f t="shared" si="132"/>
        <v>6.888838368454926E-05</v>
      </c>
      <c r="Z69" s="1">
        <f t="shared" si="132"/>
        <v>0.00015788585787775695</v>
      </c>
      <c r="AA69" s="1">
        <f t="shared" si="132"/>
        <v>0.00032899081306959275</v>
      </c>
      <c r="AB69" s="1">
        <f t="shared" si="132"/>
        <v>0.0006306379882278593</v>
      </c>
      <c r="AC69" s="1">
        <f t="shared" si="132"/>
        <v>0.0011206645726799607</v>
      </c>
      <c r="AD69" s="1">
        <f t="shared" si="132"/>
        <v>0.0018581619385871434</v>
      </c>
      <c r="AE69" s="1">
        <f t="shared" si="132"/>
        <v>0.0028896780196153746</v>
      </c>
      <c r="AF69" s="1">
        <f t="shared" si="132"/>
        <v>0.004229074797797399</v>
      </c>
      <c r="AG69" s="1">
        <f t="shared" si="132"/>
        <v>0.0058444363352040405</v>
      </c>
      <c r="AH69" s="1">
        <f t="shared" si="132"/>
        <v>0.007641550453539076</v>
      </c>
      <c r="AI69" s="1">
        <f t="shared" si="132"/>
        <v>0.009470023066589747</v>
      </c>
      <c r="AJ69" s="1">
        <f t="shared" si="132"/>
        <v>0.01113732343604193</v>
      </c>
      <c r="AK69" s="1">
        <f t="shared" si="132"/>
        <v>0.012437989819405824</v>
      </c>
      <c r="AL69" s="1">
        <f t="shared" si="132"/>
        <v>0.013198098046191148</v>
      </c>
      <c r="AM69" s="1">
        <f t="shared" si="132"/>
        <v>0.013305253411333349</v>
      </c>
      <c r="AN69" s="1">
        <f t="shared" si="132"/>
        <v>0.01274330754986866</v>
      </c>
      <c r="AO69" s="1">
        <f t="shared" si="132"/>
        <v>0.011589658334576595</v>
      </c>
      <c r="AP69" s="1">
        <f t="shared" si="132"/>
        <v>0.010002897150311654</v>
      </c>
      <c r="AQ69" s="1">
        <f t="shared" si="132"/>
        <v>0.008187231425334346</v>
      </c>
      <c r="AR69" s="1">
        <f t="shared" si="132"/>
        <v>0.006347439601333255</v>
      </c>
      <c r="AS69" s="1">
        <f t="shared" si="132"/>
        <v>0.004657303733632316</v>
      </c>
      <c r="AT69" s="1">
        <f t="shared" si="132"/>
        <v>0.003228890735629337</v>
      </c>
      <c r="AU69" s="1">
        <f t="shared" si="132"/>
        <v>0.002112038624425961</v>
      </c>
      <c r="AV69" s="1">
        <f t="shared" si="132"/>
        <v>0.0013003929399593326</v>
      </c>
      <c r="AW69" s="1">
        <f t="shared" si="132"/>
        <v>0.000750909076428927</v>
      </c>
      <c r="AX69" s="1">
        <f t="shared" si="132"/>
        <v>0.00040499221146292916</v>
      </c>
      <c r="AY69" s="1">
        <f t="shared" si="132"/>
        <v>0.0002024601379186051</v>
      </c>
      <c r="AZ69" s="1">
        <f t="shared" si="132"/>
        <v>9.306809088936607E-05</v>
      </c>
      <c r="BA69" s="1">
        <f t="shared" si="132"/>
        <v>3.88266958437268E-05</v>
      </c>
      <c r="BB69" s="1">
        <f t="shared" si="132"/>
        <v>1.4429075285328207E-05</v>
      </c>
      <c r="BC69" s="1">
        <f t="shared" si="132"/>
        <v>4.66797251082089E-06</v>
      </c>
      <c r="BD69" s="1">
        <f t="shared" si="132"/>
        <v>1.2419534734004912E-06</v>
      </c>
      <c r="BE69" s="1">
        <f t="shared" si="132"/>
        <v>2.548941988894177E-07</v>
      </c>
      <c r="BF69" s="1">
        <f t="shared" si="132"/>
        <v>3.131761231673527E-08</v>
      </c>
      <c r="BG69" s="1">
        <f t="shared" si="132"/>
        <v>0</v>
      </c>
      <c r="BH69" s="1">
        <f t="shared" si="132"/>
        <v>0</v>
      </c>
      <c r="BI69" s="1">
        <f t="shared" si="132"/>
        <v>0</v>
      </c>
      <c r="BJ69" s="1">
        <f t="shared" si="132"/>
        <v>0</v>
      </c>
      <c r="BK69" s="1">
        <f t="shared" si="132"/>
        <v>0</v>
      </c>
      <c r="BL69" s="1">
        <f t="shared" si="132"/>
        <v>0</v>
      </c>
      <c r="BM69" s="1">
        <f t="shared" si="132"/>
        <v>0</v>
      </c>
      <c r="BN69" s="1">
        <f t="shared" si="132"/>
        <v>0</v>
      </c>
      <c r="BO69" s="1">
        <f t="shared" si="132"/>
        <v>0</v>
      </c>
      <c r="BP69" s="1">
        <f t="shared" si="132"/>
        <v>0</v>
      </c>
      <c r="BQ69" s="1">
        <f t="shared" si="132"/>
        <v>0</v>
      </c>
      <c r="BR69" s="1">
        <f t="shared" si="132"/>
        <v>0</v>
      </c>
      <c r="BS69" s="1">
        <f t="shared" si="132"/>
        <v>0</v>
      </c>
      <c r="BT69" s="1">
        <f t="shared" si="132"/>
        <v>0</v>
      </c>
      <c r="BU69" s="1">
        <f t="shared" si="132"/>
        <v>0</v>
      </c>
      <c r="BV69" s="1">
        <f t="shared" si="132"/>
        <v>0</v>
      </c>
      <c r="BW69" s="1">
        <f t="shared" si="132"/>
        <v>0</v>
      </c>
      <c r="BX69" s="1">
        <f t="shared" si="132"/>
        <v>0</v>
      </c>
      <c r="BY69" s="1">
        <f t="shared" si="132"/>
        <v>0</v>
      </c>
      <c r="BZ69" s="1">
        <f t="shared" si="132"/>
        <v>0</v>
      </c>
      <c r="CA69" s="1">
        <f t="shared" si="132"/>
        <v>0</v>
      </c>
      <c r="CB69" s="1">
        <f t="shared" si="132"/>
        <v>0</v>
      </c>
      <c r="CC69" s="1">
        <f t="shared" si="132"/>
        <v>0</v>
      </c>
      <c r="CD69" s="1">
        <f aca="true" t="shared" si="133" ref="CD69:DN69">CD64*$L69</f>
        <v>0</v>
      </c>
      <c r="CE69" s="1">
        <f t="shared" si="133"/>
        <v>0</v>
      </c>
      <c r="CF69" s="1">
        <f t="shared" si="133"/>
        <v>0</v>
      </c>
      <c r="CG69" s="1">
        <f t="shared" si="133"/>
        <v>0</v>
      </c>
      <c r="CH69" s="1">
        <f t="shared" si="133"/>
        <v>0</v>
      </c>
      <c r="CI69" s="1">
        <f t="shared" si="133"/>
        <v>0</v>
      </c>
      <c r="CJ69" s="1">
        <f t="shared" si="133"/>
        <v>0</v>
      </c>
      <c r="CK69" s="1">
        <f t="shared" si="133"/>
        <v>0</v>
      </c>
      <c r="CL69" s="1">
        <f t="shared" si="133"/>
        <v>0</v>
      </c>
      <c r="CM69" s="1">
        <f t="shared" si="133"/>
        <v>0</v>
      </c>
      <c r="CN69" s="1">
        <f t="shared" si="133"/>
        <v>0</v>
      </c>
      <c r="CO69" s="1">
        <f t="shared" si="133"/>
        <v>0</v>
      </c>
      <c r="CP69" s="1">
        <f t="shared" si="133"/>
        <v>0</v>
      </c>
      <c r="CQ69" s="1">
        <f t="shared" si="133"/>
        <v>0</v>
      </c>
      <c r="CR69" s="1">
        <f t="shared" si="133"/>
        <v>0</v>
      </c>
      <c r="CS69" s="1">
        <f t="shared" si="133"/>
        <v>0</v>
      </c>
      <c r="CT69" s="1">
        <f t="shared" si="133"/>
        <v>0</v>
      </c>
      <c r="CU69" s="1">
        <f t="shared" si="133"/>
        <v>0</v>
      </c>
      <c r="CV69" s="1">
        <f t="shared" si="133"/>
        <v>0</v>
      </c>
      <c r="CW69" s="1">
        <f t="shared" si="133"/>
        <v>0</v>
      </c>
      <c r="CX69" s="1">
        <f t="shared" si="133"/>
        <v>0</v>
      </c>
      <c r="CY69" s="1">
        <f t="shared" si="133"/>
        <v>0</v>
      </c>
      <c r="CZ69" s="1">
        <f t="shared" si="133"/>
        <v>0</v>
      </c>
      <c r="DA69" s="1">
        <f t="shared" si="133"/>
        <v>0</v>
      </c>
      <c r="DB69" s="1">
        <f t="shared" si="133"/>
        <v>0</v>
      </c>
      <c r="DC69" s="1">
        <f t="shared" si="133"/>
        <v>0</v>
      </c>
      <c r="DD69" s="1">
        <f t="shared" si="133"/>
        <v>0</v>
      </c>
      <c r="DE69" s="1">
        <f t="shared" si="133"/>
        <v>0</v>
      </c>
      <c r="DF69" s="1">
        <f t="shared" si="133"/>
        <v>0</v>
      </c>
      <c r="DG69" s="1">
        <f t="shared" si="133"/>
        <v>0</v>
      </c>
      <c r="DH69" s="1">
        <f t="shared" si="133"/>
        <v>0</v>
      </c>
      <c r="DI69" s="1">
        <f t="shared" si="133"/>
        <v>0</v>
      </c>
      <c r="DJ69" s="1">
        <f t="shared" si="133"/>
        <v>0</v>
      </c>
      <c r="DK69" s="1">
        <f t="shared" si="133"/>
        <v>0</v>
      </c>
      <c r="DL69" s="1">
        <f t="shared" si="133"/>
        <v>0</v>
      </c>
      <c r="DM69" s="1">
        <f t="shared" si="133"/>
        <v>0</v>
      </c>
      <c r="DN69" s="1">
        <f t="shared" si="133"/>
        <v>0</v>
      </c>
    </row>
    <row r="70" spans="7:118" ht="12.75" customHeight="1" thickBot="1">
      <c r="G70" s="23">
        <f>SUM(L65:L70)</f>
        <v>0.9999999999999999</v>
      </c>
      <c r="H70" s="24">
        <f>SUM(I65:I70)</f>
        <v>3.3198105036113885</v>
      </c>
      <c r="I70" s="24">
        <f ca="1" t="shared" si="0"/>
        <v>0.3569520824210559</v>
      </c>
      <c r="J70" s="81">
        <f t="shared" si="2"/>
        <v>0</v>
      </c>
      <c r="K70" s="81">
        <v>0</v>
      </c>
      <c r="L70" s="72">
        <f>I70/H70</f>
        <v>0.1075218245236446</v>
      </c>
      <c r="M70" s="41"/>
      <c r="N70" s="41"/>
      <c r="O70" s="41"/>
      <c r="P70" s="41"/>
      <c r="Q70" s="41"/>
      <c r="R70" s="42">
        <f>R64*$L70</f>
        <v>1.065169726413289E-09</v>
      </c>
      <c r="S70" s="42">
        <f>S64*$L70</f>
        <v>1.464485124988209E-08</v>
      </c>
      <c r="T70" s="42">
        <f>T64*$L70</f>
        <v>9.687689508786722E-08</v>
      </c>
      <c r="U70" s="42">
        <f>U64*$L70</f>
        <v>5.002477359725742E-07</v>
      </c>
      <c r="V70" s="42">
        <f>V64*$L70</f>
        <v>2.0339089831842464E-06</v>
      </c>
      <c r="W70" s="1">
        <f aca="true" t="shared" si="134" ref="W70:CC70">W64*$L70</f>
        <v>6.8596945749268935E-06</v>
      </c>
      <c r="X70" s="1">
        <f t="shared" si="134"/>
        <v>1.9888093603497877E-05</v>
      </c>
      <c r="Y70" s="1">
        <f t="shared" si="134"/>
        <v>5.071949160192798E-05</v>
      </c>
      <c r="Z70" s="1">
        <f t="shared" si="134"/>
        <v>0.00011624442343376032</v>
      </c>
      <c r="AA70" s="1">
        <f t="shared" si="134"/>
        <v>0.00024222148768947196</v>
      </c>
      <c r="AB70" s="1">
        <f t="shared" si="134"/>
        <v>0.0004643110556091277</v>
      </c>
      <c r="AC70" s="1">
        <f t="shared" si="134"/>
        <v>0.0008250961097141815</v>
      </c>
      <c r="AD70" s="1">
        <f t="shared" si="134"/>
        <v>0.0013680830322679025</v>
      </c>
      <c r="AE70" s="1">
        <f t="shared" si="134"/>
        <v>0.002127543022627631</v>
      </c>
      <c r="AF70" s="1">
        <f t="shared" si="134"/>
        <v>0.0031136820494007205</v>
      </c>
      <c r="AG70" s="1">
        <f t="shared" si="134"/>
        <v>0.0043030018091115224</v>
      </c>
      <c r="AH70" s="1">
        <f t="shared" si="134"/>
        <v>0.005626138012306306</v>
      </c>
      <c r="AI70" s="1">
        <f t="shared" si="134"/>
        <v>0.00697236209801931</v>
      </c>
      <c r="AJ70" s="1">
        <f t="shared" si="134"/>
        <v>0.008199922138817423</v>
      </c>
      <c r="AK70" s="1">
        <f t="shared" si="134"/>
        <v>0.009157545676771487</v>
      </c>
      <c r="AL70" s="1">
        <f t="shared" si="134"/>
        <v>0.009717179983210316</v>
      </c>
      <c r="AM70" s="1">
        <f t="shared" si="134"/>
        <v>0.009796073772725228</v>
      </c>
      <c r="AN70" s="1">
        <f t="shared" si="134"/>
        <v>0.009382337713365644</v>
      </c>
      <c r="AO70" s="1">
        <f t="shared" si="134"/>
        <v>0.00853295645985105</v>
      </c>
      <c r="AP70" s="1">
        <f t="shared" si="134"/>
        <v>0.007364693884144235</v>
      </c>
      <c r="AQ70" s="1">
        <f t="shared" si="134"/>
        <v>0.006027898947691841</v>
      </c>
      <c r="AR70" s="1">
        <f t="shared" si="134"/>
        <v>0.004673341024050964</v>
      </c>
      <c r="AS70" s="1">
        <f t="shared" si="134"/>
        <v>0.003428968208736943</v>
      </c>
      <c r="AT70" s="1">
        <f t="shared" si="134"/>
        <v>0.0023772904485495445</v>
      </c>
      <c r="AU70" s="1">
        <f t="shared" si="134"/>
        <v>0.0015550012867923625</v>
      </c>
      <c r="AV70" s="1">
        <f t="shared" si="134"/>
        <v>0.0009574222135838368</v>
      </c>
      <c r="AW70" s="1">
        <f t="shared" si="134"/>
        <v>0.0005528613760216671</v>
      </c>
      <c r="AX70" s="1">
        <f t="shared" si="134"/>
        <v>0.0002981779796460423</v>
      </c>
      <c r="AY70" s="1">
        <f t="shared" si="134"/>
        <v>0.00014906250830197662</v>
      </c>
      <c r="AZ70" s="1">
        <f t="shared" si="134"/>
        <v>6.852194813984855E-05</v>
      </c>
      <c r="BA70" s="1">
        <f t="shared" si="134"/>
        <v>2.8586391035012696E-05</v>
      </c>
      <c r="BB70" s="1">
        <f t="shared" si="134"/>
        <v>1.0623494464741397E-05</v>
      </c>
      <c r="BC70" s="1">
        <f t="shared" si="134"/>
        <v>3.4368231608504452E-06</v>
      </c>
      <c r="BD70" s="1">
        <f t="shared" si="134"/>
        <v>9.143958007865062E-07</v>
      </c>
      <c r="BE70" s="1">
        <f t="shared" si="134"/>
        <v>1.876674046984729E-07</v>
      </c>
      <c r="BF70" s="1">
        <f t="shared" si="134"/>
        <v>2.3057782603300517E-08</v>
      </c>
      <c r="BG70" s="1">
        <f t="shared" si="134"/>
        <v>0</v>
      </c>
      <c r="BH70" s="1">
        <f t="shared" si="134"/>
        <v>0</v>
      </c>
      <c r="BI70" s="1">
        <f t="shared" si="134"/>
        <v>0</v>
      </c>
      <c r="BJ70" s="1">
        <f t="shared" si="134"/>
        <v>0</v>
      </c>
      <c r="BK70" s="1">
        <f t="shared" si="134"/>
        <v>0</v>
      </c>
      <c r="BL70" s="1">
        <f t="shared" si="134"/>
        <v>0</v>
      </c>
      <c r="BM70" s="1">
        <f t="shared" si="134"/>
        <v>0</v>
      </c>
      <c r="BN70" s="1">
        <f t="shared" si="134"/>
        <v>0</v>
      </c>
      <c r="BO70" s="1">
        <f t="shared" si="134"/>
        <v>0</v>
      </c>
      <c r="BP70" s="1">
        <f t="shared" si="134"/>
        <v>0</v>
      </c>
      <c r="BQ70" s="1">
        <f t="shared" si="134"/>
        <v>0</v>
      </c>
      <c r="BR70" s="1">
        <f t="shared" si="134"/>
        <v>0</v>
      </c>
      <c r="BS70" s="1">
        <f t="shared" si="134"/>
        <v>0</v>
      </c>
      <c r="BT70" s="1">
        <f t="shared" si="134"/>
        <v>0</v>
      </c>
      <c r="BU70" s="1">
        <f t="shared" si="134"/>
        <v>0</v>
      </c>
      <c r="BV70" s="1">
        <f t="shared" si="134"/>
        <v>0</v>
      </c>
      <c r="BW70" s="1">
        <f t="shared" si="134"/>
        <v>0</v>
      </c>
      <c r="BX70" s="1">
        <f t="shared" si="134"/>
        <v>0</v>
      </c>
      <c r="BY70" s="1">
        <f t="shared" si="134"/>
        <v>0</v>
      </c>
      <c r="BZ70" s="1">
        <f t="shared" si="134"/>
        <v>0</v>
      </c>
      <c r="CA70" s="1">
        <f t="shared" si="134"/>
        <v>0</v>
      </c>
      <c r="CB70" s="1">
        <f t="shared" si="134"/>
        <v>0</v>
      </c>
      <c r="CC70" s="1">
        <f t="shared" si="134"/>
        <v>0</v>
      </c>
      <c r="CD70" s="1">
        <f aca="true" t="shared" si="135" ref="CD70:DN70">CD64*$L70</f>
        <v>0</v>
      </c>
      <c r="CE70" s="1">
        <f t="shared" si="135"/>
        <v>0</v>
      </c>
      <c r="CF70" s="1">
        <f t="shared" si="135"/>
        <v>0</v>
      </c>
      <c r="CG70" s="1">
        <f t="shared" si="135"/>
        <v>0</v>
      </c>
      <c r="CH70" s="1">
        <f t="shared" si="135"/>
        <v>0</v>
      </c>
      <c r="CI70" s="1">
        <f t="shared" si="135"/>
        <v>0</v>
      </c>
      <c r="CJ70" s="1">
        <f t="shared" si="135"/>
        <v>0</v>
      </c>
      <c r="CK70" s="1">
        <f t="shared" si="135"/>
        <v>0</v>
      </c>
      <c r="CL70" s="1">
        <f t="shared" si="135"/>
        <v>0</v>
      </c>
      <c r="CM70" s="1">
        <f t="shared" si="135"/>
        <v>0</v>
      </c>
      <c r="CN70" s="1">
        <f t="shared" si="135"/>
        <v>0</v>
      </c>
      <c r="CO70" s="1">
        <f t="shared" si="135"/>
        <v>0</v>
      </c>
      <c r="CP70" s="1">
        <f t="shared" si="135"/>
        <v>0</v>
      </c>
      <c r="CQ70" s="1">
        <f t="shared" si="135"/>
        <v>0</v>
      </c>
      <c r="CR70" s="1">
        <f t="shared" si="135"/>
        <v>0</v>
      </c>
      <c r="CS70" s="1">
        <f t="shared" si="135"/>
        <v>0</v>
      </c>
      <c r="CT70" s="1">
        <f t="shared" si="135"/>
        <v>0</v>
      </c>
      <c r="CU70" s="1">
        <f t="shared" si="135"/>
        <v>0</v>
      </c>
      <c r="CV70" s="1">
        <f t="shared" si="135"/>
        <v>0</v>
      </c>
      <c r="CW70" s="1">
        <f t="shared" si="135"/>
        <v>0</v>
      </c>
      <c r="CX70" s="1">
        <f t="shared" si="135"/>
        <v>0</v>
      </c>
      <c r="CY70" s="1">
        <f t="shared" si="135"/>
        <v>0</v>
      </c>
      <c r="CZ70" s="1">
        <f t="shared" si="135"/>
        <v>0</v>
      </c>
      <c r="DA70" s="1">
        <f t="shared" si="135"/>
        <v>0</v>
      </c>
      <c r="DB70" s="1">
        <f t="shared" si="135"/>
        <v>0</v>
      </c>
      <c r="DC70" s="1">
        <f t="shared" si="135"/>
        <v>0</v>
      </c>
      <c r="DD70" s="1">
        <f t="shared" si="135"/>
        <v>0</v>
      </c>
      <c r="DE70" s="1">
        <f t="shared" si="135"/>
        <v>0</v>
      </c>
      <c r="DF70" s="1">
        <f t="shared" si="135"/>
        <v>0</v>
      </c>
      <c r="DG70" s="1">
        <f t="shared" si="135"/>
        <v>0</v>
      </c>
      <c r="DH70" s="1">
        <f t="shared" si="135"/>
        <v>0</v>
      </c>
      <c r="DI70" s="1">
        <f t="shared" si="135"/>
        <v>0</v>
      </c>
      <c r="DJ70" s="1">
        <f t="shared" si="135"/>
        <v>0</v>
      </c>
      <c r="DK70" s="1">
        <f t="shared" si="135"/>
        <v>0</v>
      </c>
      <c r="DL70" s="1">
        <f t="shared" si="135"/>
        <v>0</v>
      </c>
      <c r="DM70" s="1">
        <f t="shared" si="135"/>
        <v>0</v>
      </c>
      <c r="DN70" s="1">
        <f t="shared" si="135"/>
        <v>0</v>
      </c>
    </row>
    <row r="71" spans="1:118" ht="12.75" customHeight="1" thickBot="1">
      <c r="A71" s="2">
        <f>A64+1</f>
        <v>9</v>
      </c>
      <c r="B71" s="48">
        <f>SQRT(D71)</f>
        <v>4.596123351552965</v>
      </c>
      <c r="C71" s="13">
        <f>C64+E71</f>
        <v>23.247702944502272</v>
      </c>
      <c r="D71" s="14">
        <f>D64+F71</f>
        <v>21.12434986269046</v>
      </c>
      <c r="E71" s="36">
        <f>SUMPRODUCT(K65:K70,L65:L70)</f>
        <v>2.602280749358771</v>
      </c>
      <c r="F71" s="14">
        <f>SUMPRODUCT(J65:J70,L65:L70)-SUMPRODUCT(L65:L70,K65:K70)^2</f>
        <v>2.549793387480383</v>
      </c>
      <c r="G71" s="25"/>
      <c r="H71" s="26"/>
      <c r="I71" s="26"/>
      <c r="J71" s="27"/>
      <c r="K71" s="27"/>
      <c r="L71" s="73"/>
      <c r="R71" s="40">
        <f>R70</f>
        <v>1.065169726413289E-09</v>
      </c>
      <c r="S71" s="40">
        <f>S70+R69</f>
        <v>1.6091589347697245E-08</v>
      </c>
      <c r="T71" s="40">
        <f>T70+S69+R68</f>
        <v>1.1923410907982906E-07</v>
      </c>
      <c r="U71" s="40">
        <f>U70+T69+S68+R67</f>
        <v>6.682351730267001E-07</v>
      </c>
      <c r="V71" s="40">
        <f>V70+U69+T68+S67+R66</f>
        <v>2.972263531312602E-06</v>
      </c>
      <c r="W71" s="43">
        <f aca="true" t="shared" si="136" ref="W71:AW71">W70+V69+U68+T67+S66+R65</f>
        <v>1.1013267247542367E-05</v>
      </c>
      <c r="X71" s="43">
        <f t="shared" si="136"/>
        <v>3.514015858018945E-05</v>
      </c>
      <c r="Y71" s="43">
        <f t="shared" si="136"/>
        <v>9.869957939492913E-05</v>
      </c>
      <c r="Z71" s="43">
        <f t="shared" si="136"/>
        <v>0.00024876612879926757</v>
      </c>
      <c r="AA71" s="43">
        <f t="shared" si="136"/>
        <v>0.0005699431968453686</v>
      </c>
      <c r="AB71" s="43">
        <f t="shared" si="136"/>
        <v>0.0012000674058432435</v>
      </c>
      <c r="AC71" s="43">
        <f t="shared" si="136"/>
        <v>0.0023416959292615986</v>
      </c>
      <c r="AD71" s="43">
        <f t="shared" si="136"/>
        <v>0.004262734372175143</v>
      </c>
      <c r="AE71" s="43">
        <f t="shared" si="136"/>
        <v>0.007279354100994107</v>
      </c>
      <c r="AF71" s="43">
        <f t="shared" si="136"/>
        <v>0.011709959051494606</v>
      </c>
      <c r="AG71" s="43">
        <f t="shared" si="136"/>
        <v>0.01780924873821001</v>
      </c>
      <c r="AH71" s="43">
        <f t="shared" si="136"/>
        <v>0.025677309258365276</v>
      </c>
      <c r="AI71" s="43">
        <f t="shared" si="136"/>
        <v>0.0351758520902833</v>
      </c>
      <c r="AJ71" s="43">
        <f t="shared" si="136"/>
        <v>0.045869659540558515</v>
      </c>
      <c r="AK71" s="43">
        <f t="shared" si="136"/>
        <v>0.05701138605932066</v>
      </c>
      <c r="AL71" s="43">
        <f t="shared" si="136"/>
        <v>0.06761544841680037</v>
      </c>
      <c r="AM71" s="43">
        <f t="shared" si="136"/>
        <v>0.07657469550513893</v>
      </c>
      <c r="AN71" s="43">
        <f t="shared" si="136"/>
        <v>0.08285381680535008</v>
      </c>
      <c r="AO71" s="43">
        <f t="shared" si="136"/>
        <v>0.08567614800416166</v>
      </c>
      <c r="AP71" s="43">
        <f t="shared" si="136"/>
        <v>0.08467447493672511</v>
      </c>
      <c r="AQ71" s="43">
        <f t="shared" si="136"/>
        <v>0.07998008764567763</v>
      </c>
      <c r="AR71" s="43">
        <f t="shared" si="136"/>
        <v>0.0721794733759482</v>
      </c>
      <c r="AS71" s="43">
        <f t="shared" si="136"/>
        <v>0.06221604269849017</v>
      </c>
      <c r="AT71" s="43">
        <f t="shared" si="136"/>
        <v>0.05119154330559386</v>
      </c>
      <c r="AU71" s="43">
        <f t="shared" si="136"/>
        <v>0.04017868977695171</v>
      </c>
      <c r="AV71" s="43">
        <f t="shared" si="136"/>
        <v>0.030056865242124253</v>
      </c>
      <c r="AW71" s="43">
        <f t="shared" si="136"/>
        <v>0.02140520715815869</v>
      </c>
      <c r="AX71" s="43">
        <f aca="true" t="shared" si="137" ref="AX71:CC71">AX70+AW69+AV68+AU67+AT66+AS65</f>
        <v>0.014494212379225591</v>
      </c>
      <c r="AY71" s="43">
        <f t="shared" si="137"/>
        <v>0.009314330593694044</v>
      </c>
      <c r="AZ71" s="43">
        <f t="shared" si="137"/>
        <v>0.0056683769355425715</v>
      </c>
      <c r="BA71" s="43">
        <f t="shared" si="137"/>
        <v>0.003257484682206425</v>
      </c>
      <c r="BB71" s="43">
        <f t="shared" si="137"/>
        <v>0.0017605264848520638</v>
      </c>
      <c r="BC71" s="43">
        <f t="shared" si="137"/>
        <v>0.0008907888867549723</v>
      </c>
      <c r="BD71" s="43">
        <f t="shared" si="137"/>
        <v>0.00041880585371620934</v>
      </c>
      <c r="BE71" s="43">
        <f t="shared" si="137"/>
        <v>0.0001814616222731959</v>
      </c>
      <c r="BF71" s="43">
        <f t="shared" si="137"/>
        <v>7.154972345073339E-05</v>
      </c>
      <c r="BG71" s="43">
        <f t="shared" si="137"/>
        <v>2.5197531494318483E-05</v>
      </c>
      <c r="BH71" s="43">
        <f t="shared" si="137"/>
        <v>7.755507347386107E-06</v>
      </c>
      <c r="BI71" s="43">
        <f t="shared" si="137"/>
        <v>1.9734547048301955E-06</v>
      </c>
      <c r="BJ71" s="43">
        <f t="shared" si="137"/>
        <v>3.903889862487261E-07</v>
      </c>
      <c r="BK71" s="43">
        <f t="shared" si="137"/>
        <v>4.731768461646674E-08</v>
      </c>
      <c r="BL71" s="43">
        <f t="shared" si="137"/>
        <v>0</v>
      </c>
      <c r="BM71" s="43">
        <f t="shared" si="137"/>
        <v>0</v>
      </c>
      <c r="BN71" s="43">
        <f t="shared" si="137"/>
        <v>0</v>
      </c>
      <c r="BO71" s="43">
        <f t="shared" si="137"/>
        <v>0</v>
      </c>
      <c r="BP71" s="43">
        <f t="shared" si="137"/>
        <v>0</v>
      </c>
      <c r="BQ71" s="43">
        <f t="shared" si="137"/>
        <v>0</v>
      </c>
      <c r="BR71" s="43">
        <f t="shared" si="137"/>
        <v>0</v>
      </c>
      <c r="BS71" s="43">
        <f t="shared" si="137"/>
        <v>0</v>
      </c>
      <c r="BT71" s="43">
        <f t="shared" si="137"/>
        <v>0</v>
      </c>
      <c r="BU71" s="43">
        <f t="shared" si="137"/>
        <v>0</v>
      </c>
      <c r="BV71" s="43">
        <f t="shared" si="137"/>
        <v>0</v>
      </c>
      <c r="BW71" s="43">
        <f t="shared" si="137"/>
        <v>0</v>
      </c>
      <c r="BX71" s="43">
        <f t="shared" si="137"/>
        <v>0</v>
      </c>
      <c r="BY71" s="43">
        <f t="shared" si="137"/>
        <v>0</v>
      </c>
      <c r="BZ71" s="43">
        <f t="shared" si="137"/>
        <v>0</v>
      </c>
      <c r="CA71" s="43">
        <f t="shared" si="137"/>
        <v>0</v>
      </c>
      <c r="CB71" s="43">
        <f t="shared" si="137"/>
        <v>0</v>
      </c>
      <c r="CC71" s="43">
        <f t="shared" si="137"/>
        <v>0</v>
      </c>
      <c r="CD71" s="43">
        <f aca="true" t="shared" si="138" ref="CD71:DI71">CD70+CC69+CB68+CA67+BZ66+BY65</f>
        <v>0</v>
      </c>
      <c r="CE71" s="43">
        <f t="shared" si="138"/>
        <v>0</v>
      </c>
      <c r="CF71" s="43">
        <f t="shared" si="138"/>
        <v>0</v>
      </c>
      <c r="CG71" s="43">
        <f t="shared" si="138"/>
        <v>0</v>
      </c>
      <c r="CH71" s="43">
        <f t="shared" si="138"/>
        <v>0</v>
      </c>
      <c r="CI71" s="43">
        <f t="shared" si="138"/>
        <v>0</v>
      </c>
      <c r="CJ71" s="43">
        <f t="shared" si="138"/>
        <v>0</v>
      </c>
      <c r="CK71" s="43">
        <f t="shared" si="138"/>
        <v>0</v>
      </c>
      <c r="CL71" s="43">
        <f t="shared" si="138"/>
        <v>0</v>
      </c>
      <c r="CM71" s="43">
        <f t="shared" si="138"/>
        <v>0</v>
      </c>
      <c r="CN71" s="43">
        <f t="shared" si="138"/>
        <v>0</v>
      </c>
      <c r="CO71" s="43">
        <f t="shared" si="138"/>
        <v>0</v>
      </c>
      <c r="CP71" s="43">
        <f t="shared" si="138"/>
        <v>0</v>
      </c>
      <c r="CQ71" s="43">
        <f t="shared" si="138"/>
        <v>0</v>
      </c>
      <c r="CR71" s="43">
        <f t="shared" si="138"/>
        <v>0</v>
      </c>
      <c r="CS71" s="43">
        <f t="shared" si="138"/>
        <v>0</v>
      </c>
      <c r="CT71" s="43">
        <f t="shared" si="138"/>
        <v>0</v>
      </c>
      <c r="CU71" s="43">
        <f t="shared" si="138"/>
        <v>0</v>
      </c>
      <c r="CV71" s="43">
        <f t="shared" si="138"/>
        <v>0</v>
      </c>
      <c r="CW71" s="43">
        <f t="shared" si="138"/>
        <v>0</v>
      </c>
      <c r="CX71" s="43">
        <f t="shared" si="138"/>
        <v>0</v>
      </c>
      <c r="CY71" s="43">
        <f t="shared" si="138"/>
        <v>0</v>
      </c>
      <c r="CZ71" s="43">
        <f t="shared" si="138"/>
        <v>0</v>
      </c>
      <c r="DA71" s="43">
        <f t="shared" si="138"/>
        <v>0</v>
      </c>
      <c r="DB71" s="43">
        <f t="shared" si="138"/>
        <v>0</v>
      </c>
      <c r="DC71" s="43">
        <f t="shared" si="138"/>
        <v>0</v>
      </c>
      <c r="DD71" s="43">
        <f t="shared" si="138"/>
        <v>0</v>
      </c>
      <c r="DE71" s="43">
        <f t="shared" si="138"/>
        <v>0</v>
      </c>
      <c r="DF71" s="43">
        <f t="shared" si="138"/>
        <v>0</v>
      </c>
      <c r="DG71" s="43">
        <f t="shared" si="138"/>
        <v>0</v>
      </c>
      <c r="DH71" s="43">
        <f t="shared" si="138"/>
        <v>0</v>
      </c>
      <c r="DI71" s="43">
        <f t="shared" si="138"/>
        <v>0</v>
      </c>
      <c r="DJ71" s="43">
        <f>DJ70+DI69+DH68+DG67+DF66+DE65</f>
        <v>0</v>
      </c>
      <c r="DK71" s="43">
        <f>DK70+DJ69+DI68+DH67+DG66+DF65</f>
        <v>0</v>
      </c>
      <c r="DL71" s="43">
        <f>DL70+DK69+DJ68+DI67+DH66+DG65</f>
        <v>0</v>
      </c>
      <c r="DM71" s="43">
        <f>DM70+DL69+DK68+DJ67+DI66+DH65</f>
        <v>0</v>
      </c>
      <c r="DN71" s="43">
        <f>DN70+DM69+DL68+DK67+DJ66+DI65</f>
        <v>0</v>
      </c>
    </row>
    <row r="72" spans="2:118" ht="12.75" customHeight="1">
      <c r="B72" s="12"/>
      <c r="C72" s="12"/>
      <c r="D72" s="12"/>
      <c r="E72" s="12"/>
      <c r="F72" s="12"/>
      <c r="G72" s="18"/>
      <c r="H72" s="19"/>
      <c r="I72" s="20">
        <f ca="1" t="shared" si="0"/>
        <v>0.09738500088966962</v>
      </c>
      <c r="J72" s="79">
        <f t="shared" si="2"/>
        <v>25</v>
      </c>
      <c r="K72" s="79">
        <v>5</v>
      </c>
      <c r="L72" s="70">
        <f>I72/H77</f>
        <v>0.035693900755214544</v>
      </c>
      <c r="M72" s="41"/>
      <c r="N72" s="41"/>
      <c r="O72" s="41"/>
      <c r="P72" s="41"/>
      <c r="Q72" s="41"/>
      <c r="R72" s="42">
        <f>R71*$L72</f>
        <v>3.8020062502054964E-11</v>
      </c>
      <c r="S72" s="42">
        <f>S71*$L72</f>
        <v>5.74371593170373E-10</v>
      </c>
      <c r="T72" s="42">
        <f>T71*$L72</f>
        <v>4.255930456131844E-09</v>
      </c>
      <c r="U72" s="42">
        <f>U71*$L72</f>
        <v>2.3851919947158652E-08</v>
      </c>
      <c r="V72" s="42">
        <f>V71*$L72</f>
        <v>1.0609167950501553E-07</v>
      </c>
      <c r="W72" s="1">
        <f aca="true" t="shared" si="139" ref="W72:AW72">W71*$L72</f>
        <v>3.931064681244321E-07</v>
      </c>
      <c r="X72" s="1">
        <f t="shared" si="139"/>
        <v>1.2542893328837832E-06</v>
      </c>
      <c r="Y72" s="1">
        <f t="shared" si="139"/>
        <v>3.522972991504019E-06</v>
      </c>
      <c r="Z72" s="1">
        <f t="shared" si="139"/>
        <v>8.879433512619974E-06</v>
      </c>
      <c r="AA72" s="1">
        <f t="shared" si="139"/>
        <v>2.0343495904308294E-05</v>
      </c>
      <c r="AB72" s="1">
        <f t="shared" si="139"/>
        <v>4.283508688373651E-05</v>
      </c>
      <c r="AC72" s="1">
        <f t="shared" si="139"/>
        <v>8.35842620979534E-05</v>
      </c>
      <c r="AD72" s="1">
        <f t="shared" si="139"/>
        <v>0.00015215361762626134</v>
      </c>
      <c r="AE72" s="1">
        <f t="shared" si="139"/>
        <v>0.00025982854284294766</v>
      </c>
      <c r="AF72" s="1">
        <f t="shared" si="139"/>
        <v>0.0004179741162316747</v>
      </c>
      <c r="AG72" s="1">
        <f t="shared" si="139"/>
        <v>0.0006356815569865979</v>
      </c>
      <c r="AH72" s="1">
        <f t="shared" si="139"/>
        <v>0.0009165233283290417</v>
      </c>
      <c r="AI72" s="1">
        <f t="shared" si="139"/>
        <v>0.0012555633734906782</v>
      </c>
      <c r="AJ72" s="1">
        <f t="shared" si="139"/>
        <v>0.0016372670753161756</v>
      </c>
      <c r="AK72" s="1">
        <f t="shared" si="139"/>
        <v>0.0020349587559186136</v>
      </c>
      <c r="AL72" s="1">
        <f t="shared" si="139"/>
        <v>0.0024134591053086006</v>
      </c>
      <c r="AM72" s="1">
        <f t="shared" si="139"/>
        <v>0.002733249581721202</v>
      </c>
      <c r="AN72" s="1">
        <f t="shared" si="139"/>
        <v>0.0029573759142408926</v>
      </c>
      <c r="AO72" s="1">
        <f t="shared" si="139"/>
        <v>0.003058115923949619</v>
      </c>
      <c r="AP72" s="1">
        <f t="shared" si="139"/>
        <v>0.0030223623048913676</v>
      </c>
      <c r="AQ72" s="1">
        <f t="shared" si="139"/>
        <v>0.002854801310818178</v>
      </c>
      <c r="AR72" s="1">
        <f t="shared" si="139"/>
        <v>0.0025763669592447453</v>
      </c>
      <c r="AS72" s="1">
        <f t="shared" si="139"/>
        <v>0.0022207332534620984</v>
      </c>
      <c r="AT72" s="1">
        <f t="shared" si="139"/>
        <v>0.0018272258662561348</v>
      </c>
      <c r="AU72" s="1">
        <f t="shared" si="139"/>
        <v>0.0014341341653730676</v>
      </c>
      <c r="AV72" s="1">
        <f t="shared" si="139"/>
        <v>0.0010728467649652406</v>
      </c>
      <c r="AW72" s="1">
        <f t="shared" si="139"/>
        <v>0.0007640353399481243</v>
      </c>
      <c r="AX72" s="1">
        <f aca="true" t="shared" si="140" ref="AX72:CC72">AX71*$L72</f>
        <v>0.0005173549781890803</v>
      </c>
      <c r="AY72" s="1">
        <f t="shared" si="140"/>
        <v>0.00033246479181257377</v>
      </c>
      <c r="AZ72" s="1">
        <f t="shared" si="140"/>
        <v>0.0002023264837804037</v>
      </c>
      <c r="BA72" s="1">
        <f t="shared" si="140"/>
        <v>0.00011627233495830773</v>
      </c>
      <c r="BB72" s="1">
        <f t="shared" si="140"/>
        <v>6.284005762723629E-05</v>
      </c>
      <c r="BC72" s="1">
        <f t="shared" si="140"/>
        <v>3.179573011768003E-05</v>
      </c>
      <c r="BD72" s="1">
        <f t="shared" si="140"/>
        <v>1.4948814578249276E-05</v>
      </c>
      <c r="BE72" s="1">
        <f t="shared" si="140"/>
        <v>6.477073136299683E-06</v>
      </c>
      <c r="BF72" s="1">
        <f t="shared" si="140"/>
        <v>2.5538887279135243E-06</v>
      </c>
      <c r="BG72" s="1">
        <f t="shared" si="140"/>
        <v>8.993981884345967E-07</v>
      </c>
      <c r="BH72" s="1">
        <f t="shared" si="140"/>
        <v>2.7682430956393693E-07</v>
      </c>
      <c r="BI72" s="1">
        <f t="shared" si="140"/>
        <v>7.044029637912021E-08</v>
      </c>
      <c r="BJ72" s="1">
        <f t="shared" si="140"/>
        <v>1.3934505731090846E-08</v>
      </c>
      <c r="BK72" s="1">
        <f t="shared" si="140"/>
        <v>1.6889527386667059E-09</v>
      </c>
      <c r="BL72" s="1">
        <f t="shared" si="140"/>
        <v>0</v>
      </c>
      <c r="BM72" s="1">
        <f t="shared" si="140"/>
        <v>0</v>
      </c>
      <c r="BN72" s="1">
        <f t="shared" si="140"/>
        <v>0</v>
      </c>
      <c r="BO72" s="1">
        <f t="shared" si="140"/>
        <v>0</v>
      </c>
      <c r="BP72" s="1">
        <f t="shared" si="140"/>
        <v>0</v>
      </c>
      <c r="BQ72" s="1">
        <f t="shared" si="140"/>
        <v>0</v>
      </c>
      <c r="BR72" s="1">
        <f t="shared" si="140"/>
        <v>0</v>
      </c>
      <c r="BS72" s="1">
        <f t="shared" si="140"/>
        <v>0</v>
      </c>
      <c r="BT72" s="1">
        <f t="shared" si="140"/>
        <v>0</v>
      </c>
      <c r="BU72" s="1">
        <f t="shared" si="140"/>
        <v>0</v>
      </c>
      <c r="BV72" s="1">
        <f t="shared" si="140"/>
        <v>0</v>
      </c>
      <c r="BW72" s="1">
        <f t="shared" si="140"/>
        <v>0</v>
      </c>
      <c r="BX72" s="1">
        <f t="shared" si="140"/>
        <v>0</v>
      </c>
      <c r="BY72" s="1">
        <f t="shared" si="140"/>
        <v>0</v>
      </c>
      <c r="BZ72" s="1">
        <f t="shared" si="140"/>
        <v>0</v>
      </c>
      <c r="CA72" s="1">
        <f t="shared" si="140"/>
        <v>0</v>
      </c>
      <c r="CB72" s="1">
        <f t="shared" si="140"/>
        <v>0</v>
      </c>
      <c r="CC72" s="1">
        <f t="shared" si="140"/>
        <v>0</v>
      </c>
      <c r="CD72" s="1">
        <f aca="true" t="shared" si="141" ref="CD72:DI72">CD71*$L72</f>
        <v>0</v>
      </c>
      <c r="CE72" s="1">
        <f t="shared" si="141"/>
        <v>0</v>
      </c>
      <c r="CF72" s="1">
        <f t="shared" si="141"/>
        <v>0</v>
      </c>
      <c r="CG72" s="1">
        <f t="shared" si="141"/>
        <v>0</v>
      </c>
      <c r="CH72" s="1">
        <f t="shared" si="141"/>
        <v>0</v>
      </c>
      <c r="CI72" s="1">
        <f t="shared" si="141"/>
        <v>0</v>
      </c>
      <c r="CJ72" s="1">
        <f t="shared" si="141"/>
        <v>0</v>
      </c>
      <c r="CK72" s="1">
        <f t="shared" si="141"/>
        <v>0</v>
      </c>
      <c r="CL72" s="1">
        <f t="shared" si="141"/>
        <v>0</v>
      </c>
      <c r="CM72" s="1">
        <f t="shared" si="141"/>
        <v>0</v>
      </c>
      <c r="CN72" s="1">
        <f t="shared" si="141"/>
        <v>0</v>
      </c>
      <c r="CO72" s="1">
        <f t="shared" si="141"/>
        <v>0</v>
      </c>
      <c r="CP72" s="1">
        <f t="shared" si="141"/>
        <v>0</v>
      </c>
      <c r="CQ72" s="1">
        <f t="shared" si="141"/>
        <v>0</v>
      </c>
      <c r="CR72" s="1">
        <f t="shared" si="141"/>
        <v>0</v>
      </c>
      <c r="CS72" s="1">
        <f t="shared" si="141"/>
        <v>0</v>
      </c>
      <c r="CT72" s="1">
        <f t="shared" si="141"/>
        <v>0</v>
      </c>
      <c r="CU72" s="1">
        <f t="shared" si="141"/>
        <v>0</v>
      </c>
      <c r="CV72" s="1">
        <f t="shared" si="141"/>
        <v>0</v>
      </c>
      <c r="CW72" s="1">
        <f t="shared" si="141"/>
        <v>0</v>
      </c>
      <c r="CX72" s="1">
        <f t="shared" si="141"/>
        <v>0</v>
      </c>
      <c r="CY72" s="1">
        <f t="shared" si="141"/>
        <v>0</v>
      </c>
      <c r="CZ72" s="1">
        <f t="shared" si="141"/>
        <v>0</v>
      </c>
      <c r="DA72" s="1">
        <f t="shared" si="141"/>
        <v>0</v>
      </c>
      <c r="DB72" s="1">
        <f t="shared" si="141"/>
        <v>0</v>
      </c>
      <c r="DC72" s="1">
        <f t="shared" si="141"/>
        <v>0</v>
      </c>
      <c r="DD72" s="1">
        <f t="shared" si="141"/>
        <v>0</v>
      </c>
      <c r="DE72" s="1">
        <f t="shared" si="141"/>
        <v>0</v>
      </c>
      <c r="DF72" s="1">
        <f t="shared" si="141"/>
        <v>0</v>
      </c>
      <c r="DG72" s="1">
        <f t="shared" si="141"/>
        <v>0</v>
      </c>
      <c r="DH72" s="1">
        <f t="shared" si="141"/>
        <v>0</v>
      </c>
      <c r="DI72" s="1">
        <f t="shared" si="141"/>
        <v>0</v>
      </c>
      <c r="DJ72" s="1">
        <f>DJ71*$L72</f>
        <v>0</v>
      </c>
      <c r="DK72" s="1">
        <f>DK71*$L72</f>
        <v>0</v>
      </c>
      <c r="DL72" s="1">
        <f>DL71*$L72</f>
        <v>0</v>
      </c>
      <c r="DM72" s="1">
        <f>DM71*$L72</f>
        <v>0</v>
      </c>
      <c r="DN72" s="1">
        <f>DN71*$L72</f>
        <v>0</v>
      </c>
    </row>
    <row r="73" spans="7:118" ht="12.75" customHeight="1">
      <c r="G73" s="21"/>
      <c r="I73" s="22">
        <f aca="true" ca="1" t="shared" si="142" ref="I73:I136">RAND()</f>
        <v>0.6437617853967443</v>
      </c>
      <c r="J73" s="80">
        <f t="shared" si="2"/>
        <v>16</v>
      </c>
      <c r="K73" s="80">
        <v>4</v>
      </c>
      <c r="L73" s="71">
        <f>I73/H77</f>
        <v>0.23595388476695706</v>
      </c>
      <c r="M73" s="41"/>
      <c r="N73" s="41"/>
      <c r="O73" s="41"/>
      <c r="P73" s="41"/>
      <c r="Q73" s="41"/>
      <c r="R73" s="42">
        <f>R71*$L73</f>
        <v>2.5133093488337237E-10</v>
      </c>
      <c r="S73" s="42">
        <f>S71*$L73</f>
        <v>3.796873018663749E-09</v>
      </c>
      <c r="T73" s="42">
        <f>T71*$L73</f>
        <v>2.8133751234112775E-08</v>
      </c>
      <c r="U73" s="42">
        <f>U71*$L73</f>
        <v>1.576726850135696E-07</v>
      </c>
      <c r="V73" s="42">
        <f>V71*$L73</f>
        <v>7.013171267643626E-07</v>
      </c>
      <c r="W73" s="1">
        <f aca="true" t="shared" si="143" ref="W73:CC73">W71*$L73</f>
        <v>2.5986231910343137E-06</v>
      </c>
      <c r="X73" s="1">
        <f t="shared" si="143"/>
        <v>8.29145692832262E-06</v>
      </c>
      <c r="Y73" s="1">
        <f t="shared" si="143"/>
        <v>2.3288549183098236E-05</v>
      </c>
      <c r="Z73" s="1">
        <f t="shared" si="143"/>
        <v>5.869733448862438E-05</v>
      </c>
      <c r="AA73" s="1">
        <f t="shared" si="143"/>
        <v>0.00013448031139216322</v>
      </c>
      <c r="AB73" s="1">
        <f t="shared" si="143"/>
        <v>0.00028316056639091775</v>
      </c>
      <c r="AC73" s="1">
        <f t="shared" si="143"/>
        <v>0.0005525322514522437</v>
      </c>
      <c r="AD73" s="1">
        <f t="shared" si="143"/>
        <v>0.0010058087348443607</v>
      </c>
      <c r="AE73" s="1">
        <f t="shared" si="143"/>
        <v>0.0017175918787238399</v>
      </c>
      <c r="AF73" s="1">
        <f t="shared" si="143"/>
        <v>0.002763010328662144</v>
      </c>
      <c r="AG73" s="1">
        <f t="shared" si="143"/>
        <v>0.00420216142456168</v>
      </c>
      <c r="AH73" s="1">
        <f t="shared" si="143"/>
        <v>0.00605866086987384</v>
      </c>
      <c r="AI73" s="1">
        <f t="shared" si="143"/>
        <v>0.008299878950690232</v>
      </c>
      <c r="AJ73" s="1">
        <f t="shared" si="143"/>
        <v>0.010823124361532497</v>
      </c>
      <c r="AK73" s="1">
        <f t="shared" si="143"/>
        <v>0.013452058016645448</v>
      </c>
      <c r="AL73" s="1">
        <f t="shared" si="143"/>
        <v>0.01595412772420384</v>
      </c>
      <c r="AM73" s="1">
        <f t="shared" si="143"/>
        <v>0.018068096879284377</v>
      </c>
      <c r="AN73" s="1">
        <f t="shared" si="143"/>
        <v>0.019549679942992143</v>
      </c>
      <c r="AO73" s="1">
        <f t="shared" si="143"/>
        <v>0.02021561995345072</v>
      </c>
      <c r="AP73" s="1">
        <f t="shared" si="143"/>
        <v>0.019979271301922633</v>
      </c>
      <c r="AQ73" s="1">
        <f t="shared" si="143"/>
        <v>0.018871612383999346</v>
      </c>
      <c r="AR73" s="1">
        <f t="shared" si="143"/>
        <v>0.017031027143488125</v>
      </c>
      <c r="AS73" s="1">
        <f t="shared" si="143"/>
        <v>0.014680116969535629</v>
      </c>
      <c r="AT73" s="1">
        <f t="shared" si="143"/>
        <v>0.012078843510170786</v>
      </c>
      <c r="AU73" s="1">
        <f t="shared" si="143"/>
        <v>0.00948031793771818</v>
      </c>
      <c r="AV73" s="1">
        <f t="shared" si="143"/>
        <v>0.007092034117796143</v>
      </c>
      <c r="AW73" s="1">
        <f t="shared" si="143"/>
        <v>0.00505064178320902</v>
      </c>
      <c r="AX73" s="1">
        <f t="shared" si="143"/>
        <v>0.003419965717515598</v>
      </c>
      <c r="AY73" s="1">
        <f t="shared" si="143"/>
        <v>0.0021977524875858275</v>
      </c>
      <c r="AZ73" s="1">
        <f t="shared" si="143"/>
        <v>0.0013374755582646891</v>
      </c>
      <c r="BA73" s="1">
        <f t="shared" si="143"/>
        <v>0.0007686161653354626</v>
      </c>
      <c r="BB73" s="1">
        <f t="shared" si="143"/>
        <v>0.0004154030633359598</v>
      </c>
      <c r="BC73" s="1">
        <f t="shared" si="143"/>
        <v>0.00021018509833706868</v>
      </c>
      <c r="BD73" s="1">
        <f t="shared" si="143"/>
        <v>9.881886814748153E-05</v>
      </c>
      <c r="BE73" s="1">
        <f t="shared" si="143"/>
        <v>4.281657471147475E-05</v>
      </c>
      <c r="BF73" s="1">
        <f t="shared" si="143"/>
        <v>1.6882435202201993E-05</v>
      </c>
      <c r="BG73" s="1">
        <f t="shared" si="143"/>
        <v>5.945455442622195E-06</v>
      </c>
      <c r="BH73" s="1">
        <f t="shared" si="143"/>
        <v>1.8299420869544304E-06</v>
      </c>
      <c r="BI73" s="1">
        <f t="shared" si="143"/>
        <v>4.656443040163132E-07</v>
      </c>
      <c r="BJ73" s="1">
        <f t="shared" si="143"/>
        <v>9.211379787562111E-08</v>
      </c>
      <c r="BK73" s="1">
        <f t="shared" si="143"/>
        <v>1.116479150343301E-08</v>
      </c>
      <c r="BL73" s="1">
        <f t="shared" si="143"/>
        <v>0</v>
      </c>
      <c r="BM73" s="1">
        <f t="shared" si="143"/>
        <v>0</v>
      </c>
      <c r="BN73" s="1">
        <f t="shared" si="143"/>
        <v>0</v>
      </c>
      <c r="BO73" s="1">
        <f t="shared" si="143"/>
        <v>0</v>
      </c>
      <c r="BP73" s="1">
        <f t="shared" si="143"/>
        <v>0</v>
      </c>
      <c r="BQ73" s="1">
        <f t="shared" si="143"/>
        <v>0</v>
      </c>
      <c r="BR73" s="1">
        <f t="shared" si="143"/>
        <v>0</v>
      </c>
      <c r="BS73" s="1">
        <f t="shared" si="143"/>
        <v>0</v>
      </c>
      <c r="BT73" s="1">
        <f t="shared" si="143"/>
        <v>0</v>
      </c>
      <c r="BU73" s="1">
        <f t="shared" si="143"/>
        <v>0</v>
      </c>
      <c r="BV73" s="1">
        <f t="shared" si="143"/>
        <v>0</v>
      </c>
      <c r="BW73" s="1">
        <f t="shared" si="143"/>
        <v>0</v>
      </c>
      <c r="BX73" s="1">
        <f t="shared" si="143"/>
        <v>0</v>
      </c>
      <c r="BY73" s="1">
        <f t="shared" si="143"/>
        <v>0</v>
      </c>
      <c r="BZ73" s="1">
        <f t="shared" si="143"/>
        <v>0</v>
      </c>
      <c r="CA73" s="1">
        <f t="shared" si="143"/>
        <v>0</v>
      </c>
      <c r="CB73" s="1">
        <f t="shared" si="143"/>
        <v>0</v>
      </c>
      <c r="CC73" s="1">
        <f t="shared" si="143"/>
        <v>0</v>
      </c>
      <c r="CD73" s="1">
        <f aca="true" t="shared" si="144" ref="CD73:DN73">CD71*$L73</f>
        <v>0</v>
      </c>
      <c r="CE73" s="1">
        <f t="shared" si="144"/>
        <v>0</v>
      </c>
      <c r="CF73" s="1">
        <f t="shared" si="144"/>
        <v>0</v>
      </c>
      <c r="CG73" s="1">
        <f t="shared" si="144"/>
        <v>0</v>
      </c>
      <c r="CH73" s="1">
        <f t="shared" si="144"/>
        <v>0</v>
      </c>
      <c r="CI73" s="1">
        <f t="shared" si="144"/>
        <v>0</v>
      </c>
      <c r="CJ73" s="1">
        <f t="shared" si="144"/>
        <v>0</v>
      </c>
      <c r="CK73" s="1">
        <f t="shared" si="144"/>
        <v>0</v>
      </c>
      <c r="CL73" s="1">
        <f t="shared" si="144"/>
        <v>0</v>
      </c>
      <c r="CM73" s="1">
        <f t="shared" si="144"/>
        <v>0</v>
      </c>
      <c r="CN73" s="1">
        <f t="shared" si="144"/>
        <v>0</v>
      </c>
      <c r="CO73" s="1">
        <f t="shared" si="144"/>
        <v>0</v>
      </c>
      <c r="CP73" s="1">
        <f t="shared" si="144"/>
        <v>0</v>
      </c>
      <c r="CQ73" s="1">
        <f t="shared" si="144"/>
        <v>0</v>
      </c>
      <c r="CR73" s="1">
        <f t="shared" si="144"/>
        <v>0</v>
      </c>
      <c r="CS73" s="1">
        <f t="shared" si="144"/>
        <v>0</v>
      </c>
      <c r="CT73" s="1">
        <f t="shared" si="144"/>
        <v>0</v>
      </c>
      <c r="CU73" s="1">
        <f t="shared" si="144"/>
        <v>0</v>
      </c>
      <c r="CV73" s="1">
        <f t="shared" si="144"/>
        <v>0</v>
      </c>
      <c r="CW73" s="1">
        <f t="shared" si="144"/>
        <v>0</v>
      </c>
      <c r="CX73" s="1">
        <f t="shared" si="144"/>
        <v>0</v>
      </c>
      <c r="CY73" s="1">
        <f t="shared" si="144"/>
        <v>0</v>
      </c>
      <c r="CZ73" s="1">
        <f t="shared" si="144"/>
        <v>0</v>
      </c>
      <c r="DA73" s="1">
        <f t="shared" si="144"/>
        <v>0</v>
      </c>
      <c r="DB73" s="1">
        <f t="shared" si="144"/>
        <v>0</v>
      </c>
      <c r="DC73" s="1">
        <f t="shared" si="144"/>
        <v>0</v>
      </c>
      <c r="DD73" s="1">
        <f t="shared" si="144"/>
        <v>0</v>
      </c>
      <c r="DE73" s="1">
        <f t="shared" si="144"/>
        <v>0</v>
      </c>
      <c r="DF73" s="1">
        <f t="shared" si="144"/>
        <v>0</v>
      </c>
      <c r="DG73" s="1">
        <f t="shared" si="144"/>
        <v>0</v>
      </c>
      <c r="DH73" s="1">
        <f t="shared" si="144"/>
        <v>0</v>
      </c>
      <c r="DI73" s="1">
        <f t="shared" si="144"/>
        <v>0</v>
      </c>
      <c r="DJ73" s="1">
        <f t="shared" si="144"/>
        <v>0</v>
      </c>
      <c r="DK73" s="1">
        <f t="shared" si="144"/>
        <v>0</v>
      </c>
      <c r="DL73" s="1">
        <f t="shared" si="144"/>
        <v>0</v>
      </c>
      <c r="DM73" s="1">
        <f t="shared" si="144"/>
        <v>0</v>
      </c>
      <c r="DN73" s="1">
        <f t="shared" si="144"/>
        <v>0</v>
      </c>
    </row>
    <row r="74" spans="7:118" ht="12.75" customHeight="1">
      <c r="G74" s="21"/>
      <c r="I74" s="22">
        <f ca="1" t="shared" si="142"/>
        <v>0.6004610416306869</v>
      </c>
      <c r="J74" s="80">
        <f t="shared" si="2"/>
        <v>9</v>
      </c>
      <c r="K74" s="80">
        <v>3</v>
      </c>
      <c r="L74" s="71">
        <f>I74/H77</f>
        <v>0.22008314043782104</v>
      </c>
      <c r="M74" s="41"/>
      <c r="N74" s="41"/>
      <c r="O74" s="41"/>
      <c r="P74" s="41"/>
      <c r="Q74" s="41"/>
      <c r="R74" s="42">
        <f>R71*$L74</f>
        <v>2.344258984883313E-10</v>
      </c>
      <c r="S74" s="42">
        <f>S71*$L74</f>
        <v>3.5414875182769977E-09</v>
      </c>
      <c r="T74" s="42">
        <f>T71*$L74</f>
        <v>2.6241417173594493E-08</v>
      </c>
      <c r="U74" s="42">
        <f>U71*$L74</f>
        <v>1.4706729543072688E-07</v>
      </c>
      <c r="V74" s="42">
        <f>V71*$L74</f>
        <v>6.541450921800852E-07</v>
      </c>
      <c r="W74" s="1">
        <f aca="true" t="shared" si="145" ref="W74:CC74">W71*$L74</f>
        <v>2.4238344423201215E-06</v>
      </c>
      <c r="X74" s="1">
        <f t="shared" si="145"/>
        <v>7.733756455811138E-06</v>
      </c>
      <c r="Y74" s="1">
        <f t="shared" si="145"/>
        <v>2.1722113393128054E-05</v>
      </c>
      <c r="Z74" s="1">
        <f t="shared" si="145"/>
        <v>5.474923086070228E-05</v>
      </c>
      <c r="AA74" s="1">
        <f t="shared" si="145"/>
        <v>0.00012543488863289994</v>
      </c>
      <c r="AB74" s="1">
        <f t="shared" si="145"/>
        <v>0.00026411460341505016</v>
      </c>
      <c r="AC74" s="1">
        <f t="shared" si="145"/>
        <v>0.0005153677940623543</v>
      </c>
      <c r="AD74" s="1">
        <f t="shared" si="145"/>
        <v>0.0009381559674805489</v>
      </c>
      <c r="AE74" s="1">
        <f t="shared" si="145"/>
        <v>0.0016020631109057147</v>
      </c>
      <c r="AF74" s="1">
        <f t="shared" si="145"/>
        <v>0.002577164562451221</v>
      </c>
      <c r="AG74" s="1">
        <f t="shared" si="145"/>
        <v>0.00391951539114356</v>
      </c>
      <c r="AH74" s="1">
        <f t="shared" si="145"/>
        <v>0.0056511428595741675</v>
      </c>
      <c r="AI74" s="1">
        <f t="shared" si="145"/>
        <v>0.007741611995605841</v>
      </c>
      <c r="AJ74" s="1">
        <f t="shared" si="145"/>
        <v>0.010095138722499777</v>
      </c>
      <c r="AK74" s="1">
        <f t="shared" si="145"/>
        <v>0.012547244884648302</v>
      </c>
      <c r="AL74" s="1">
        <f t="shared" si="145"/>
        <v>0.01488102022968092</v>
      </c>
      <c r="AM74" s="1">
        <f t="shared" si="145"/>
        <v>0.016852799464840876</v>
      </c>
      <c r="AN74" s="1">
        <f t="shared" si="145"/>
        <v>0.018234728199781357</v>
      </c>
      <c r="AO74" s="1">
        <f t="shared" si="145"/>
        <v>0.018855875713371453</v>
      </c>
      <c r="AP74" s="1">
        <f t="shared" si="145"/>
        <v>0.01863542435899803</v>
      </c>
      <c r="AQ74" s="1">
        <f t="shared" si="145"/>
        <v>0.017602268861552906</v>
      </c>
      <c r="AR74" s="1">
        <f t="shared" si="145"/>
        <v>0.01588548517572677</v>
      </c>
      <c r="AS74" s="1">
        <f t="shared" si="145"/>
        <v>0.013692702062697282</v>
      </c>
      <c r="AT74" s="1">
        <f t="shared" si="145"/>
        <v>0.01126639561455381</v>
      </c>
      <c r="AU74" s="1">
        <f t="shared" si="145"/>
        <v>0.008842652224788507</v>
      </c>
      <c r="AV74" s="1">
        <f t="shared" si="145"/>
        <v>0.006615009294203094</v>
      </c>
      <c r="AW74" s="1">
        <f t="shared" si="145"/>
        <v>0.004710925213089691</v>
      </c>
      <c r="AX74" s="1">
        <f t="shared" si="145"/>
        <v>0.00318993177859271</v>
      </c>
      <c r="AY74" s="1">
        <f t="shared" si="145"/>
        <v>0.0020499271281362594</v>
      </c>
      <c r="AZ74" s="1">
        <f t="shared" si="145"/>
        <v>0.0012475141971595215</v>
      </c>
      <c r="BA74" s="1">
        <f t="shared" si="145"/>
        <v>0.0007169174587880876</v>
      </c>
      <c r="BB74" s="1">
        <f t="shared" si="145"/>
        <v>0.00038746219761020016</v>
      </c>
      <c r="BC74" s="1">
        <f t="shared" si="145"/>
        <v>0.00019604761566414483</v>
      </c>
      <c r="BD74" s="1">
        <f t="shared" si="145"/>
        <v>9.217210751960604E-05</v>
      </c>
      <c r="BE74" s="1">
        <f t="shared" si="145"/>
        <v>3.993664369882661E-05</v>
      </c>
      <c r="BF74" s="1">
        <f t="shared" si="145"/>
        <v>1.5746887834495014E-05</v>
      </c>
      <c r="BG74" s="1">
        <f t="shared" si="145"/>
        <v>5.545551862550513E-06</v>
      </c>
      <c r="BH74" s="1">
        <f t="shared" si="145"/>
        <v>1.7068564127013297E-06</v>
      </c>
      <c r="BI74" s="1">
        <f t="shared" si="145"/>
        <v>4.3432410895082255E-07</v>
      </c>
      <c r="BJ74" s="1">
        <f t="shared" si="145"/>
        <v>8.591803408595698E-08</v>
      </c>
      <c r="BK74" s="1">
        <f t="shared" si="145"/>
        <v>1.0413824628638374E-08</v>
      </c>
      <c r="BL74" s="1">
        <f t="shared" si="145"/>
        <v>0</v>
      </c>
      <c r="BM74" s="1">
        <f t="shared" si="145"/>
        <v>0</v>
      </c>
      <c r="BN74" s="1">
        <f t="shared" si="145"/>
        <v>0</v>
      </c>
      <c r="BO74" s="1">
        <f t="shared" si="145"/>
        <v>0</v>
      </c>
      <c r="BP74" s="1">
        <f t="shared" si="145"/>
        <v>0</v>
      </c>
      <c r="BQ74" s="1">
        <f t="shared" si="145"/>
        <v>0</v>
      </c>
      <c r="BR74" s="1">
        <f t="shared" si="145"/>
        <v>0</v>
      </c>
      <c r="BS74" s="1">
        <f t="shared" si="145"/>
        <v>0</v>
      </c>
      <c r="BT74" s="1">
        <f t="shared" si="145"/>
        <v>0</v>
      </c>
      <c r="BU74" s="1">
        <f t="shared" si="145"/>
        <v>0</v>
      </c>
      <c r="BV74" s="1">
        <f t="shared" si="145"/>
        <v>0</v>
      </c>
      <c r="BW74" s="1">
        <f t="shared" si="145"/>
        <v>0</v>
      </c>
      <c r="BX74" s="1">
        <f t="shared" si="145"/>
        <v>0</v>
      </c>
      <c r="BY74" s="1">
        <f t="shared" si="145"/>
        <v>0</v>
      </c>
      <c r="BZ74" s="1">
        <f t="shared" si="145"/>
        <v>0</v>
      </c>
      <c r="CA74" s="1">
        <f t="shared" si="145"/>
        <v>0</v>
      </c>
      <c r="CB74" s="1">
        <f t="shared" si="145"/>
        <v>0</v>
      </c>
      <c r="CC74" s="1">
        <f t="shared" si="145"/>
        <v>0</v>
      </c>
      <c r="CD74" s="1">
        <f aca="true" t="shared" si="146" ref="CD74:DN74">CD71*$L74</f>
        <v>0</v>
      </c>
      <c r="CE74" s="1">
        <f t="shared" si="146"/>
        <v>0</v>
      </c>
      <c r="CF74" s="1">
        <f t="shared" si="146"/>
        <v>0</v>
      </c>
      <c r="CG74" s="1">
        <f t="shared" si="146"/>
        <v>0</v>
      </c>
      <c r="CH74" s="1">
        <f t="shared" si="146"/>
        <v>0</v>
      </c>
      <c r="CI74" s="1">
        <f t="shared" si="146"/>
        <v>0</v>
      </c>
      <c r="CJ74" s="1">
        <f t="shared" si="146"/>
        <v>0</v>
      </c>
      <c r="CK74" s="1">
        <f t="shared" si="146"/>
        <v>0</v>
      </c>
      <c r="CL74" s="1">
        <f t="shared" si="146"/>
        <v>0</v>
      </c>
      <c r="CM74" s="1">
        <f t="shared" si="146"/>
        <v>0</v>
      </c>
      <c r="CN74" s="1">
        <f t="shared" si="146"/>
        <v>0</v>
      </c>
      <c r="CO74" s="1">
        <f t="shared" si="146"/>
        <v>0</v>
      </c>
      <c r="CP74" s="1">
        <f t="shared" si="146"/>
        <v>0</v>
      </c>
      <c r="CQ74" s="1">
        <f t="shared" si="146"/>
        <v>0</v>
      </c>
      <c r="CR74" s="1">
        <f t="shared" si="146"/>
        <v>0</v>
      </c>
      <c r="CS74" s="1">
        <f t="shared" si="146"/>
        <v>0</v>
      </c>
      <c r="CT74" s="1">
        <f t="shared" si="146"/>
        <v>0</v>
      </c>
      <c r="CU74" s="1">
        <f t="shared" si="146"/>
        <v>0</v>
      </c>
      <c r="CV74" s="1">
        <f t="shared" si="146"/>
        <v>0</v>
      </c>
      <c r="CW74" s="1">
        <f t="shared" si="146"/>
        <v>0</v>
      </c>
      <c r="CX74" s="1">
        <f t="shared" si="146"/>
        <v>0</v>
      </c>
      <c r="CY74" s="1">
        <f t="shared" si="146"/>
        <v>0</v>
      </c>
      <c r="CZ74" s="1">
        <f t="shared" si="146"/>
        <v>0</v>
      </c>
      <c r="DA74" s="1">
        <f t="shared" si="146"/>
        <v>0</v>
      </c>
      <c r="DB74" s="1">
        <f t="shared" si="146"/>
        <v>0</v>
      </c>
      <c r="DC74" s="1">
        <f t="shared" si="146"/>
        <v>0</v>
      </c>
      <c r="DD74" s="1">
        <f t="shared" si="146"/>
        <v>0</v>
      </c>
      <c r="DE74" s="1">
        <f t="shared" si="146"/>
        <v>0</v>
      </c>
      <c r="DF74" s="1">
        <f t="shared" si="146"/>
        <v>0</v>
      </c>
      <c r="DG74" s="1">
        <f t="shared" si="146"/>
        <v>0</v>
      </c>
      <c r="DH74" s="1">
        <f t="shared" si="146"/>
        <v>0</v>
      </c>
      <c r="DI74" s="1">
        <f t="shared" si="146"/>
        <v>0</v>
      </c>
      <c r="DJ74" s="1">
        <f t="shared" si="146"/>
        <v>0</v>
      </c>
      <c r="DK74" s="1">
        <f t="shared" si="146"/>
        <v>0</v>
      </c>
      <c r="DL74" s="1">
        <f t="shared" si="146"/>
        <v>0</v>
      </c>
      <c r="DM74" s="1">
        <f t="shared" si="146"/>
        <v>0</v>
      </c>
      <c r="DN74" s="1">
        <f t="shared" si="146"/>
        <v>0</v>
      </c>
    </row>
    <row r="75" spans="7:118" ht="12.75" customHeight="1">
      <c r="G75" s="21"/>
      <c r="I75" s="22">
        <f ca="1" t="shared" si="142"/>
        <v>0.3875401159376036</v>
      </c>
      <c r="J75" s="80">
        <f t="shared" si="2"/>
        <v>4</v>
      </c>
      <c r="K75" s="80">
        <v>2</v>
      </c>
      <c r="L75" s="71">
        <f>I75/H77</f>
        <v>0.14204259701771504</v>
      </c>
      <c r="M75" s="41"/>
      <c r="N75" s="41"/>
      <c r="O75" s="41"/>
      <c r="P75" s="41"/>
      <c r="Q75" s="41"/>
      <c r="R75" s="42">
        <f>R71*$L75</f>
        <v>1.5129947420439258E-10</v>
      </c>
      <c r="S75" s="42">
        <f>S71*$L75</f>
        <v>2.285691141089516E-09</v>
      </c>
      <c r="T75" s="42">
        <f>T71*$L75</f>
        <v>1.693632250679244E-08</v>
      </c>
      <c r="U75" s="42">
        <f>U71*$L75</f>
        <v>9.491785939529464E-08</v>
      </c>
      <c r="V75" s="42">
        <f>V71*$L75</f>
        <v>4.221880310086866E-07</v>
      </c>
      <c r="W75" s="1">
        <f aca="true" t="shared" si="147" ref="W75:CC75">W71*$L75</f>
        <v>1.5643530814910601E-06</v>
      </c>
      <c r="X75" s="1">
        <f t="shared" si="147"/>
        <v>4.991399384344452E-06</v>
      </c>
      <c r="Y75" s="1">
        <f t="shared" si="147"/>
        <v>1.4019544581811889E-05</v>
      </c>
      <c r="Z75" s="1">
        <f t="shared" si="147"/>
        <v>3.533538698469136E-05</v>
      </c>
      <c r="AA75" s="1">
        <f t="shared" si="147"/>
        <v>8.095621183249493E-05</v>
      </c>
      <c r="AB75" s="1">
        <f t="shared" si="147"/>
        <v>0.00017046069092228652</v>
      </c>
      <c r="AC75" s="1">
        <f t="shared" si="147"/>
        <v>0.000332620571218129</v>
      </c>
      <c r="AD75" s="1">
        <f t="shared" si="147"/>
        <v>0.0006054898606204363</v>
      </c>
      <c r="AE75" s="1">
        <f t="shared" si="147"/>
        <v>0.0010339783611167574</v>
      </c>
      <c r="AF75" s="1">
        <f t="shared" si="147"/>
        <v>0.001663312994645393</v>
      </c>
      <c r="AG75" s="1">
        <f t="shared" si="147"/>
        <v>0.0025296719417098146</v>
      </c>
      <c r="AH75" s="1">
        <f t="shared" si="147"/>
        <v>0.0036472716914852225</v>
      </c>
      <c r="AI75" s="1">
        <f t="shared" si="147"/>
        <v>0.004996469383214861</v>
      </c>
      <c r="AJ75" s="1">
        <f t="shared" si="147"/>
        <v>0.006515445565459342</v>
      </c>
      <c r="AK75" s="1">
        <f t="shared" si="147"/>
        <v>0.008098045335445461</v>
      </c>
      <c r="AL75" s="1">
        <f t="shared" si="147"/>
        <v>0.009604273891639674</v>
      </c>
      <c r="AM75" s="1">
        <f t="shared" si="147"/>
        <v>0.010876868615390684</v>
      </c>
      <c r="AN75" s="1">
        <f t="shared" si="147"/>
        <v>0.011768771311861928</v>
      </c>
      <c r="AO75" s="1">
        <f t="shared" si="147"/>
        <v>0.012169662564985246</v>
      </c>
      <c r="AP75" s="1">
        <f t="shared" si="147"/>
        <v>0.012027382321123858</v>
      </c>
      <c r="AQ75" s="1">
        <f t="shared" si="147"/>
        <v>0.011360579358896518</v>
      </c>
      <c r="AR75" s="1">
        <f t="shared" si="147"/>
        <v>0.010252559849690701</v>
      </c>
      <c r="AS75" s="1">
        <f t="shared" si="147"/>
        <v>0.008837328281058592</v>
      </c>
      <c r="AT75" s="1">
        <f t="shared" si="147"/>
        <v>0.007271379756471377</v>
      </c>
      <c r="AU75" s="1">
        <f t="shared" si="147"/>
        <v>0.005707085440687339</v>
      </c>
      <c r="AV75" s="1">
        <f t="shared" si="147"/>
        <v>0.004269355197202822</v>
      </c>
      <c r="AW75" s="1">
        <f t="shared" si="147"/>
        <v>0.0030404512144470443</v>
      </c>
      <c r="AX75" s="1">
        <f t="shared" si="147"/>
        <v>0.0020587955680715173</v>
      </c>
      <c r="AY75" s="1">
        <f t="shared" si="147"/>
        <v>0.0013230317070098577</v>
      </c>
      <c r="AZ75" s="1">
        <f t="shared" si="147"/>
        <v>0.000805150980799784</v>
      </c>
      <c r="BA75" s="1">
        <f t="shared" si="147"/>
        <v>0.0004627015840060268</v>
      </c>
      <c r="BB75" s="1">
        <f t="shared" si="147"/>
        <v>0.0002500697540268561</v>
      </c>
      <c r="BC75" s="1">
        <f t="shared" si="147"/>
        <v>0.00012652996686919553</v>
      </c>
      <c r="BD75" s="1">
        <f t="shared" si="147"/>
        <v>5.948827110807164E-05</v>
      </c>
      <c r="BE75" s="1">
        <f t="shared" si="147"/>
        <v>2.5775280086732388E-05</v>
      </c>
      <c r="BF75" s="1">
        <f t="shared" si="147"/>
        <v>1.0163108534841478E-05</v>
      </c>
      <c r="BG75" s="1">
        <f t="shared" si="147"/>
        <v>3.5791228118886634E-06</v>
      </c>
      <c r="BH75" s="1">
        <f t="shared" si="147"/>
        <v>1.101612404812693E-06</v>
      </c>
      <c r="BI75" s="1">
        <f t="shared" si="147"/>
        <v>2.8031463137090923E-07</v>
      </c>
      <c r="BJ75" s="1">
        <f t="shared" si="147"/>
        <v>5.54518654538821E-08</v>
      </c>
      <c r="BK75" s="1">
        <f t="shared" si="147"/>
        <v>6.72112680778812E-09</v>
      </c>
      <c r="BL75" s="1">
        <f t="shared" si="147"/>
        <v>0</v>
      </c>
      <c r="BM75" s="1">
        <f t="shared" si="147"/>
        <v>0</v>
      </c>
      <c r="BN75" s="1">
        <f t="shared" si="147"/>
        <v>0</v>
      </c>
      <c r="BO75" s="1">
        <f t="shared" si="147"/>
        <v>0</v>
      </c>
      <c r="BP75" s="1">
        <f t="shared" si="147"/>
        <v>0</v>
      </c>
      <c r="BQ75" s="1">
        <f t="shared" si="147"/>
        <v>0</v>
      </c>
      <c r="BR75" s="1">
        <f t="shared" si="147"/>
        <v>0</v>
      </c>
      <c r="BS75" s="1">
        <f t="shared" si="147"/>
        <v>0</v>
      </c>
      <c r="BT75" s="1">
        <f t="shared" si="147"/>
        <v>0</v>
      </c>
      <c r="BU75" s="1">
        <f t="shared" si="147"/>
        <v>0</v>
      </c>
      <c r="BV75" s="1">
        <f t="shared" si="147"/>
        <v>0</v>
      </c>
      <c r="BW75" s="1">
        <f t="shared" si="147"/>
        <v>0</v>
      </c>
      <c r="BX75" s="1">
        <f t="shared" si="147"/>
        <v>0</v>
      </c>
      <c r="BY75" s="1">
        <f t="shared" si="147"/>
        <v>0</v>
      </c>
      <c r="BZ75" s="1">
        <f t="shared" si="147"/>
        <v>0</v>
      </c>
      <c r="CA75" s="1">
        <f t="shared" si="147"/>
        <v>0</v>
      </c>
      <c r="CB75" s="1">
        <f t="shared" si="147"/>
        <v>0</v>
      </c>
      <c r="CC75" s="1">
        <f t="shared" si="147"/>
        <v>0</v>
      </c>
      <c r="CD75" s="1">
        <f aca="true" t="shared" si="148" ref="CD75:DN75">CD71*$L75</f>
        <v>0</v>
      </c>
      <c r="CE75" s="1">
        <f t="shared" si="148"/>
        <v>0</v>
      </c>
      <c r="CF75" s="1">
        <f t="shared" si="148"/>
        <v>0</v>
      </c>
      <c r="CG75" s="1">
        <f t="shared" si="148"/>
        <v>0</v>
      </c>
      <c r="CH75" s="1">
        <f t="shared" si="148"/>
        <v>0</v>
      </c>
      <c r="CI75" s="1">
        <f t="shared" si="148"/>
        <v>0</v>
      </c>
      <c r="CJ75" s="1">
        <f t="shared" si="148"/>
        <v>0</v>
      </c>
      <c r="CK75" s="1">
        <f t="shared" si="148"/>
        <v>0</v>
      </c>
      <c r="CL75" s="1">
        <f t="shared" si="148"/>
        <v>0</v>
      </c>
      <c r="CM75" s="1">
        <f t="shared" si="148"/>
        <v>0</v>
      </c>
      <c r="CN75" s="1">
        <f t="shared" si="148"/>
        <v>0</v>
      </c>
      <c r="CO75" s="1">
        <f t="shared" si="148"/>
        <v>0</v>
      </c>
      <c r="CP75" s="1">
        <f t="shared" si="148"/>
        <v>0</v>
      </c>
      <c r="CQ75" s="1">
        <f t="shared" si="148"/>
        <v>0</v>
      </c>
      <c r="CR75" s="1">
        <f t="shared" si="148"/>
        <v>0</v>
      </c>
      <c r="CS75" s="1">
        <f t="shared" si="148"/>
        <v>0</v>
      </c>
      <c r="CT75" s="1">
        <f t="shared" si="148"/>
        <v>0</v>
      </c>
      <c r="CU75" s="1">
        <f t="shared" si="148"/>
        <v>0</v>
      </c>
      <c r="CV75" s="1">
        <f t="shared" si="148"/>
        <v>0</v>
      </c>
      <c r="CW75" s="1">
        <f t="shared" si="148"/>
        <v>0</v>
      </c>
      <c r="CX75" s="1">
        <f t="shared" si="148"/>
        <v>0</v>
      </c>
      <c r="CY75" s="1">
        <f t="shared" si="148"/>
        <v>0</v>
      </c>
      <c r="CZ75" s="1">
        <f t="shared" si="148"/>
        <v>0</v>
      </c>
      <c r="DA75" s="1">
        <f t="shared" si="148"/>
        <v>0</v>
      </c>
      <c r="DB75" s="1">
        <f t="shared" si="148"/>
        <v>0</v>
      </c>
      <c r="DC75" s="1">
        <f t="shared" si="148"/>
        <v>0</v>
      </c>
      <c r="DD75" s="1">
        <f t="shared" si="148"/>
        <v>0</v>
      </c>
      <c r="DE75" s="1">
        <f t="shared" si="148"/>
        <v>0</v>
      </c>
      <c r="DF75" s="1">
        <f t="shared" si="148"/>
        <v>0</v>
      </c>
      <c r="DG75" s="1">
        <f t="shared" si="148"/>
        <v>0</v>
      </c>
      <c r="DH75" s="1">
        <f t="shared" si="148"/>
        <v>0</v>
      </c>
      <c r="DI75" s="1">
        <f t="shared" si="148"/>
        <v>0</v>
      </c>
      <c r="DJ75" s="1">
        <f t="shared" si="148"/>
        <v>0</v>
      </c>
      <c r="DK75" s="1">
        <f t="shared" si="148"/>
        <v>0</v>
      </c>
      <c r="DL75" s="1">
        <f t="shared" si="148"/>
        <v>0</v>
      </c>
      <c r="DM75" s="1">
        <f t="shared" si="148"/>
        <v>0</v>
      </c>
      <c r="DN75" s="1">
        <f t="shared" si="148"/>
        <v>0</v>
      </c>
    </row>
    <row r="76" spans="7:118" ht="12.75" customHeight="1">
      <c r="G76" s="21"/>
      <c r="I76" s="22">
        <f ca="1" t="shared" si="142"/>
        <v>0.8783709844210752</v>
      </c>
      <c r="J76" s="80">
        <f t="shared" si="2"/>
        <v>1</v>
      </c>
      <c r="K76" s="80">
        <v>1</v>
      </c>
      <c r="L76" s="71">
        <f>I76/H77</f>
        <v>0.32194369212673857</v>
      </c>
      <c r="M76" s="41"/>
      <c r="N76" s="41"/>
      <c r="O76" s="41"/>
      <c r="P76" s="41"/>
      <c r="Q76" s="41"/>
      <c r="R76" s="42">
        <f>R71*$L76</f>
        <v>3.429246744631223E-10</v>
      </c>
      <c r="S76" s="42">
        <f>S71*$L76</f>
        <v>5.180585686784948E-09</v>
      </c>
      <c r="T76" s="42">
        <f>T71*$L76</f>
        <v>3.838666930460245E-08</v>
      </c>
      <c r="U76" s="42">
        <f>U71*$L76</f>
        <v>2.151340988131658E-07</v>
      </c>
      <c r="V76" s="42">
        <f>V71*$L76</f>
        <v>9.569014952444371E-07</v>
      </c>
      <c r="W76" s="1">
        <f aca="true" t="shared" si="149" ref="W76:CC76">W71*$L76</f>
        <v>3.5456519200522732E-06</v>
      </c>
      <c r="X76" s="1">
        <f t="shared" si="149"/>
        <v>1.1313152395225284E-05</v>
      </c>
      <c r="Y76" s="1">
        <f t="shared" si="149"/>
        <v>3.1775707001759654E-05</v>
      </c>
      <c r="Z76" s="1">
        <f t="shared" si="149"/>
        <v>8.0088685981712E-05</v>
      </c>
      <c r="AA76" s="1">
        <f t="shared" si="149"/>
        <v>0.0001834896170949145</v>
      </c>
      <c r="AB76" s="1">
        <f t="shared" si="149"/>
        <v>0.00038635413143813104</v>
      </c>
      <c r="AC76" s="1">
        <f t="shared" si="149"/>
        <v>0.0007538942333046331</v>
      </c>
      <c r="AD76" s="1">
        <f t="shared" si="149"/>
        <v>0.0013723604423336205</v>
      </c>
      <c r="AE76" s="1">
        <f t="shared" si="149"/>
        <v>0.0023435421355719587</v>
      </c>
      <c r="AF76" s="1">
        <f t="shared" si="149"/>
        <v>0.003769947451691095</v>
      </c>
      <c r="AG76" s="1">
        <f t="shared" si="149"/>
        <v>0.0057335752927827905</v>
      </c>
      <c r="AH76" s="1">
        <f t="shared" si="149"/>
        <v>0.008266647746518203</v>
      </c>
      <c r="AI76" s="1">
        <f t="shared" si="149"/>
        <v>0.011324643695649861</v>
      </c>
      <c r="AJ76" s="1">
        <f t="shared" si="149"/>
        <v>0.014767447549083887</v>
      </c>
      <c r="AK76" s="1">
        <f t="shared" si="149"/>
        <v>0.018354456121200565</v>
      </c>
      <c r="AL76" s="1">
        <f t="shared" si="149"/>
        <v>0.02176836710810975</v>
      </c>
      <c r="AM76" s="1">
        <f t="shared" si="149"/>
        <v>0.0246527401944052</v>
      </c>
      <c r="AN76" s="1">
        <f t="shared" si="149"/>
        <v>0.026674263689106824</v>
      </c>
      <c r="AO76" s="1">
        <f t="shared" si="149"/>
        <v>0.02758289541565671</v>
      </c>
      <c r="AP76" s="1">
        <f t="shared" si="149"/>
        <v>0.02726041309002227</v>
      </c>
      <c r="AQ76" s="1">
        <f t="shared" si="149"/>
        <v>0.025749084713269605</v>
      </c>
      <c r="AR76" s="1">
        <f t="shared" si="149"/>
        <v>0.02323772615441639</v>
      </c>
      <c r="AS76" s="1">
        <f t="shared" si="149"/>
        <v>0.020030062495866738</v>
      </c>
      <c r="AT76" s="1">
        <f t="shared" si="149"/>
        <v>0.016480794457468716</v>
      </c>
      <c r="AU76" s="1">
        <f t="shared" si="149"/>
        <v>0.01293527573160668</v>
      </c>
      <c r="AV76" s="1">
        <f t="shared" si="149"/>
        <v>0.00967661816980532</v>
      </c>
      <c r="AW76" s="1">
        <f t="shared" si="149"/>
        <v>0.006891271423235302</v>
      </c>
      <c r="AX76" s="1">
        <f t="shared" si="149"/>
        <v>0.004666320247836967</v>
      </c>
      <c r="AY76" s="1">
        <f t="shared" si="149"/>
        <v>0.0029986899810228976</v>
      </c>
      <c r="AZ76" s="1">
        <f t="shared" si="149"/>
        <v>0.0018248981989946234</v>
      </c>
      <c r="BA76" s="1">
        <f t="shared" si="149"/>
        <v>0.0010487266456358322</v>
      </c>
      <c r="BB76" s="1">
        <f t="shared" si="149"/>
        <v>0.0005667903966201821</v>
      </c>
      <c r="BC76" s="1">
        <f t="shared" si="149"/>
        <v>0.00028678386310736296</v>
      </c>
      <c r="BD76" s="1">
        <f t="shared" si="149"/>
        <v>0.0001348319028296872</v>
      </c>
      <c r="BE76" s="1">
        <f t="shared" si="149"/>
        <v>5.842042465394031E-05</v>
      </c>
      <c r="BF76" s="1">
        <f t="shared" si="149"/>
        <v>2.3034982138376198E-05</v>
      </c>
      <c r="BG76" s="1">
        <f t="shared" si="149"/>
        <v>8.112186321760668E-06</v>
      </c>
      <c r="BH76" s="1">
        <f t="shared" si="149"/>
        <v>2.4968366697335317E-06</v>
      </c>
      <c r="BI76" s="1">
        <f t="shared" si="149"/>
        <v>6.353412939179162E-07</v>
      </c>
      <c r="BJ76" s="1">
        <f t="shared" si="149"/>
        <v>1.2568327159852945E-07</v>
      </c>
      <c r="BK76" s="1">
        <f t="shared" si="149"/>
        <v>1.5233630088313882E-08</v>
      </c>
      <c r="BL76" s="1">
        <f t="shared" si="149"/>
        <v>0</v>
      </c>
      <c r="BM76" s="1">
        <f t="shared" si="149"/>
        <v>0</v>
      </c>
      <c r="BN76" s="1">
        <f t="shared" si="149"/>
        <v>0</v>
      </c>
      <c r="BO76" s="1">
        <f t="shared" si="149"/>
        <v>0</v>
      </c>
      <c r="BP76" s="1">
        <f t="shared" si="149"/>
        <v>0</v>
      </c>
      <c r="BQ76" s="1">
        <f t="shared" si="149"/>
        <v>0</v>
      </c>
      <c r="BR76" s="1">
        <f t="shared" si="149"/>
        <v>0</v>
      </c>
      <c r="BS76" s="1">
        <f t="shared" si="149"/>
        <v>0</v>
      </c>
      <c r="BT76" s="1">
        <f t="shared" si="149"/>
        <v>0</v>
      </c>
      <c r="BU76" s="1">
        <f t="shared" si="149"/>
        <v>0</v>
      </c>
      <c r="BV76" s="1">
        <f t="shared" si="149"/>
        <v>0</v>
      </c>
      <c r="BW76" s="1">
        <f t="shared" si="149"/>
        <v>0</v>
      </c>
      <c r="BX76" s="1">
        <f t="shared" si="149"/>
        <v>0</v>
      </c>
      <c r="BY76" s="1">
        <f t="shared" si="149"/>
        <v>0</v>
      </c>
      <c r="BZ76" s="1">
        <f t="shared" si="149"/>
        <v>0</v>
      </c>
      <c r="CA76" s="1">
        <f t="shared" si="149"/>
        <v>0</v>
      </c>
      <c r="CB76" s="1">
        <f t="shared" si="149"/>
        <v>0</v>
      </c>
      <c r="CC76" s="1">
        <f t="shared" si="149"/>
        <v>0</v>
      </c>
      <c r="CD76" s="1">
        <f aca="true" t="shared" si="150" ref="CD76:DN76">CD71*$L76</f>
        <v>0</v>
      </c>
      <c r="CE76" s="1">
        <f t="shared" si="150"/>
        <v>0</v>
      </c>
      <c r="CF76" s="1">
        <f t="shared" si="150"/>
        <v>0</v>
      </c>
      <c r="CG76" s="1">
        <f t="shared" si="150"/>
        <v>0</v>
      </c>
      <c r="CH76" s="1">
        <f t="shared" si="150"/>
        <v>0</v>
      </c>
      <c r="CI76" s="1">
        <f t="shared" si="150"/>
        <v>0</v>
      </c>
      <c r="CJ76" s="1">
        <f t="shared" si="150"/>
        <v>0</v>
      </c>
      <c r="CK76" s="1">
        <f t="shared" si="150"/>
        <v>0</v>
      </c>
      <c r="CL76" s="1">
        <f t="shared" si="150"/>
        <v>0</v>
      </c>
      <c r="CM76" s="1">
        <f t="shared" si="150"/>
        <v>0</v>
      </c>
      <c r="CN76" s="1">
        <f t="shared" si="150"/>
        <v>0</v>
      </c>
      <c r="CO76" s="1">
        <f t="shared" si="150"/>
        <v>0</v>
      </c>
      <c r="CP76" s="1">
        <f t="shared" si="150"/>
        <v>0</v>
      </c>
      <c r="CQ76" s="1">
        <f t="shared" si="150"/>
        <v>0</v>
      </c>
      <c r="CR76" s="1">
        <f t="shared" si="150"/>
        <v>0</v>
      </c>
      <c r="CS76" s="1">
        <f t="shared" si="150"/>
        <v>0</v>
      </c>
      <c r="CT76" s="1">
        <f t="shared" si="150"/>
        <v>0</v>
      </c>
      <c r="CU76" s="1">
        <f t="shared" si="150"/>
        <v>0</v>
      </c>
      <c r="CV76" s="1">
        <f t="shared" si="150"/>
        <v>0</v>
      </c>
      <c r="CW76" s="1">
        <f t="shared" si="150"/>
        <v>0</v>
      </c>
      <c r="CX76" s="1">
        <f t="shared" si="150"/>
        <v>0</v>
      </c>
      <c r="CY76" s="1">
        <f t="shared" si="150"/>
        <v>0</v>
      </c>
      <c r="CZ76" s="1">
        <f t="shared" si="150"/>
        <v>0</v>
      </c>
      <c r="DA76" s="1">
        <f t="shared" si="150"/>
        <v>0</v>
      </c>
      <c r="DB76" s="1">
        <f t="shared" si="150"/>
        <v>0</v>
      </c>
      <c r="DC76" s="1">
        <f t="shared" si="150"/>
        <v>0</v>
      </c>
      <c r="DD76" s="1">
        <f t="shared" si="150"/>
        <v>0</v>
      </c>
      <c r="DE76" s="1">
        <f t="shared" si="150"/>
        <v>0</v>
      </c>
      <c r="DF76" s="1">
        <f t="shared" si="150"/>
        <v>0</v>
      </c>
      <c r="DG76" s="1">
        <f t="shared" si="150"/>
        <v>0</v>
      </c>
      <c r="DH76" s="1">
        <f t="shared" si="150"/>
        <v>0</v>
      </c>
      <c r="DI76" s="1">
        <f t="shared" si="150"/>
        <v>0</v>
      </c>
      <c r="DJ76" s="1">
        <f t="shared" si="150"/>
        <v>0</v>
      </c>
      <c r="DK76" s="1">
        <f t="shared" si="150"/>
        <v>0</v>
      </c>
      <c r="DL76" s="1">
        <f t="shared" si="150"/>
        <v>0</v>
      </c>
      <c r="DM76" s="1">
        <f t="shared" si="150"/>
        <v>0</v>
      </c>
      <c r="DN76" s="1">
        <f t="shared" si="150"/>
        <v>0</v>
      </c>
    </row>
    <row r="77" spans="7:118" ht="12.75" customHeight="1" thickBot="1">
      <c r="G77" s="23">
        <f>SUM(L72:L77)</f>
        <v>1</v>
      </c>
      <c r="H77" s="24">
        <f>SUM(I72:I77)</f>
        <v>2.728337302149376</v>
      </c>
      <c r="I77" s="24">
        <f ca="1" t="shared" si="142"/>
        <v>0.12081837387359629</v>
      </c>
      <c r="J77" s="81">
        <f t="shared" si="2"/>
        <v>0</v>
      </c>
      <c r="K77" s="81">
        <v>0</v>
      </c>
      <c r="L77" s="72">
        <f>I77/H77</f>
        <v>0.04428278489555376</v>
      </c>
      <c r="M77" s="41"/>
      <c r="N77" s="41"/>
      <c r="O77" s="41"/>
      <c r="P77" s="41"/>
      <c r="Q77" s="41"/>
      <c r="R77" s="42">
        <f>R71*$L77</f>
        <v>4.7168681872015525E-11</v>
      </c>
      <c r="S77" s="42">
        <f>S71*$L77</f>
        <v>7.125803897116614E-10</v>
      </c>
      <c r="T77" s="42">
        <f>T71*$L77</f>
        <v>5.2800184045950644E-09</v>
      </c>
      <c r="U77" s="42">
        <f>U71*$L77</f>
        <v>2.959131442678451E-08</v>
      </c>
      <c r="V77" s="42">
        <f>V71*$L77</f>
        <v>1.3162010661001497E-07</v>
      </c>
      <c r="W77" s="1">
        <f aca="true" t="shared" si="151" ref="W77:CC77">W71*$L77</f>
        <v>4.876981445201661E-07</v>
      </c>
      <c r="X77" s="1">
        <f t="shared" si="151"/>
        <v>1.5561040836021774E-06</v>
      </c>
      <c r="Y77" s="1">
        <f t="shared" si="151"/>
        <v>4.3706922436272765E-06</v>
      </c>
      <c r="Z77" s="1">
        <f t="shared" si="151"/>
        <v>1.1016056970917588E-05</v>
      </c>
      <c r="AA77" s="1">
        <f t="shared" si="151"/>
        <v>2.5238671988587715E-05</v>
      </c>
      <c r="AB77" s="1">
        <f t="shared" si="151"/>
        <v>5.314232679312157E-05</v>
      </c>
      <c r="AC77" s="1">
        <f t="shared" si="151"/>
        <v>0.00010369681712628525</v>
      </c>
      <c r="AD77" s="1">
        <f t="shared" si="151"/>
        <v>0.00018876574926991526</v>
      </c>
      <c r="AE77" s="1">
        <f t="shared" si="151"/>
        <v>0.0003223500718328892</v>
      </c>
      <c r="AF77" s="1">
        <f t="shared" si="151"/>
        <v>0.0005185495978130784</v>
      </c>
      <c r="AG77" s="1">
        <f t="shared" si="151"/>
        <v>0.0007886431310255662</v>
      </c>
      <c r="AH77" s="1">
        <f t="shared" si="151"/>
        <v>0.0011370627625848005</v>
      </c>
      <c r="AI77" s="1">
        <f t="shared" si="151"/>
        <v>0.0015576846916318307</v>
      </c>
      <c r="AJ77" s="1">
        <f t="shared" si="151"/>
        <v>0.002031236266666838</v>
      </c>
      <c r="AK77" s="1">
        <f t="shared" si="151"/>
        <v>0.002524622945462269</v>
      </c>
      <c r="AL77" s="1">
        <f t="shared" si="151"/>
        <v>0.002994200357857582</v>
      </c>
      <c r="AM77" s="1">
        <f t="shared" si="151"/>
        <v>0.0033909407694965948</v>
      </c>
      <c r="AN77" s="1">
        <f t="shared" si="151"/>
        <v>0.0036689977473669346</v>
      </c>
      <c r="AO77" s="1">
        <f t="shared" si="151"/>
        <v>0.0037939784327479186</v>
      </c>
      <c r="AP77" s="1">
        <f t="shared" si="151"/>
        <v>0.0037496215597669566</v>
      </c>
      <c r="AQ77" s="1">
        <f t="shared" si="151"/>
        <v>0.003541741017141079</v>
      </c>
      <c r="AR77" s="1">
        <f t="shared" si="151"/>
        <v>0.0031963080933814637</v>
      </c>
      <c r="AS77" s="1">
        <f t="shared" si="151"/>
        <v>0.002755099635869828</v>
      </c>
      <c r="AT77" s="1">
        <f t="shared" si="151"/>
        <v>0.002266904100673038</v>
      </c>
      <c r="AU77" s="1">
        <f t="shared" si="151"/>
        <v>0.0017792242767779374</v>
      </c>
      <c r="AV77" s="1">
        <f t="shared" si="151"/>
        <v>0.0013310016981516347</v>
      </c>
      <c r="AW77" s="1">
        <f t="shared" si="151"/>
        <v>0.0009478821842295089</v>
      </c>
      <c r="AX77" s="1">
        <f t="shared" si="151"/>
        <v>0.0006418440890197194</v>
      </c>
      <c r="AY77" s="1">
        <f t="shared" si="151"/>
        <v>0.00041246449812662895</v>
      </c>
      <c r="AZ77" s="1">
        <f t="shared" si="151"/>
        <v>0.0002510115165435499</v>
      </c>
      <c r="BA77" s="1">
        <f t="shared" si="151"/>
        <v>0.00014425049348270843</v>
      </c>
      <c r="BB77" s="1">
        <f t="shared" si="151"/>
        <v>7.796101563162933E-05</v>
      </c>
      <c r="BC77" s="1">
        <f t="shared" si="151"/>
        <v>3.944661265952024E-05</v>
      </c>
      <c r="BD77" s="1">
        <f t="shared" si="151"/>
        <v>1.8545889533113655E-05</v>
      </c>
      <c r="BE77" s="1">
        <f t="shared" si="151"/>
        <v>8.035625985922161E-06</v>
      </c>
      <c r="BF77" s="1">
        <f t="shared" si="151"/>
        <v>3.168421012905185E-06</v>
      </c>
      <c r="BG77" s="1">
        <f t="shared" si="151"/>
        <v>1.1158168670618468E-06</v>
      </c>
      <c r="BH77" s="1">
        <f t="shared" si="151"/>
        <v>3.4343546362018573E-07</v>
      </c>
      <c r="BI77" s="1">
        <f t="shared" si="151"/>
        <v>8.739007019511409E-08</v>
      </c>
      <c r="BJ77" s="1">
        <f t="shared" si="151"/>
        <v>1.7287511503645634E-08</v>
      </c>
      <c r="BK77" s="1">
        <f t="shared" si="151"/>
        <v>2.09535884962665E-09</v>
      </c>
      <c r="BL77" s="1">
        <f t="shared" si="151"/>
        <v>0</v>
      </c>
      <c r="BM77" s="1">
        <f t="shared" si="151"/>
        <v>0</v>
      </c>
      <c r="BN77" s="1">
        <f t="shared" si="151"/>
        <v>0</v>
      </c>
      <c r="BO77" s="1">
        <f t="shared" si="151"/>
        <v>0</v>
      </c>
      <c r="BP77" s="1">
        <f t="shared" si="151"/>
        <v>0</v>
      </c>
      <c r="BQ77" s="1">
        <f t="shared" si="151"/>
        <v>0</v>
      </c>
      <c r="BR77" s="1">
        <f t="shared" si="151"/>
        <v>0</v>
      </c>
      <c r="BS77" s="1">
        <f t="shared" si="151"/>
        <v>0</v>
      </c>
      <c r="BT77" s="1">
        <f t="shared" si="151"/>
        <v>0</v>
      </c>
      <c r="BU77" s="1">
        <f t="shared" si="151"/>
        <v>0</v>
      </c>
      <c r="BV77" s="1">
        <f t="shared" si="151"/>
        <v>0</v>
      </c>
      <c r="BW77" s="1">
        <f t="shared" si="151"/>
        <v>0</v>
      </c>
      <c r="BX77" s="1">
        <f t="shared" si="151"/>
        <v>0</v>
      </c>
      <c r="BY77" s="1">
        <f t="shared" si="151"/>
        <v>0</v>
      </c>
      <c r="BZ77" s="1">
        <f t="shared" si="151"/>
        <v>0</v>
      </c>
      <c r="CA77" s="1">
        <f t="shared" si="151"/>
        <v>0</v>
      </c>
      <c r="CB77" s="1">
        <f t="shared" si="151"/>
        <v>0</v>
      </c>
      <c r="CC77" s="1">
        <f t="shared" si="151"/>
        <v>0</v>
      </c>
      <c r="CD77" s="1">
        <f aca="true" t="shared" si="152" ref="CD77:DN77">CD71*$L77</f>
        <v>0</v>
      </c>
      <c r="CE77" s="1">
        <f t="shared" si="152"/>
        <v>0</v>
      </c>
      <c r="CF77" s="1">
        <f t="shared" si="152"/>
        <v>0</v>
      </c>
      <c r="CG77" s="1">
        <f t="shared" si="152"/>
        <v>0</v>
      </c>
      <c r="CH77" s="1">
        <f t="shared" si="152"/>
        <v>0</v>
      </c>
      <c r="CI77" s="1">
        <f t="shared" si="152"/>
        <v>0</v>
      </c>
      <c r="CJ77" s="1">
        <f t="shared" si="152"/>
        <v>0</v>
      </c>
      <c r="CK77" s="1">
        <f t="shared" si="152"/>
        <v>0</v>
      </c>
      <c r="CL77" s="1">
        <f t="shared" si="152"/>
        <v>0</v>
      </c>
      <c r="CM77" s="1">
        <f t="shared" si="152"/>
        <v>0</v>
      </c>
      <c r="CN77" s="1">
        <f t="shared" si="152"/>
        <v>0</v>
      </c>
      <c r="CO77" s="1">
        <f t="shared" si="152"/>
        <v>0</v>
      </c>
      <c r="CP77" s="1">
        <f t="shared" si="152"/>
        <v>0</v>
      </c>
      <c r="CQ77" s="1">
        <f t="shared" si="152"/>
        <v>0</v>
      </c>
      <c r="CR77" s="1">
        <f t="shared" si="152"/>
        <v>0</v>
      </c>
      <c r="CS77" s="1">
        <f t="shared" si="152"/>
        <v>0</v>
      </c>
      <c r="CT77" s="1">
        <f t="shared" si="152"/>
        <v>0</v>
      </c>
      <c r="CU77" s="1">
        <f t="shared" si="152"/>
        <v>0</v>
      </c>
      <c r="CV77" s="1">
        <f t="shared" si="152"/>
        <v>0</v>
      </c>
      <c r="CW77" s="1">
        <f t="shared" si="152"/>
        <v>0</v>
      </c>
      <c r="CX77" s="1">
        <f t="shared" si="152"/>
        <v>0</v>
      </c>
      <c r="CY77" s="1">
        <f t="shared" si="152"/>
        <v>0</v>
      </c>
      <c r="CZ77" s="1">
        <f t="shared" si="152"/>
        <v>0</v>
      </c>
      <c r="DA77" s="1">
        <f t="shared" si="152"/>
        <v>0</v>
      </c>
      <c r="DB77" s="1">
        <f t="shared" si="152"/>
        <v>0</v>
      </c>
      <c r="DC77" s="1">
        <f t="shared" si="152"/>
        <v>0</v>
      </c>
      <c r="DD77" s="1">
        <f t="shared" si="152"/>
        <v>0</v>
      </c>
      <c r="DE77" s="1">
        <f t="shared" si="152"/>
        <v>0</v>
      </c>
      <c r="DF77" s="1">
        <f t="shared" si="152"/>
        <v>0</v>
      </c>
      <c r="DG77" s="1">
        <f t="shared" si="152"/>
        <v>0</v>
      </c>
      <c r="DH77" s="1">
        <f t="shared" si="152"/>
        <v>0</v>
      </c>
      <c r="DI77" s="1">
        <f t="shared" si="152"/>
        <v>0</v>
      </c>
      <c r="DJ77" s="1">
        <f t="shared" si="152"/>
        <v>0</v>
      </c>
      <c r="DK77" s="1">
        <f t="shared" si="152"/>
        <v>0</v>
      </c>
      <c r="DL77" s="1">
        <f t="shared" si="152"/>
        <v>0</v>
      </c>
      <c r="DM77" s="1">
        <f t="shared" si="152"/>
        <v>0</v>
      </c>
      <c r="DN77" s="1">
        <f t="shared" si="152"/>
        <v>0</v>
      </c>
    </row>
    <row r="78" spans="1:118" ht="12.75" customHeight="1" thickBot="1">
      <c r="A78" s="2">
        <f>A71+1</f>
        <v>10</v>
      </c>
      <c r="B78" s="48">
        <f>SQRT(D78)</f>
        <v>4.791407622347576</v>
      </c>
      <c r="C78" s="13">
        <f>C71+E78</f>
        <v>25.636266294821805</v>
      </c>
      <c r="D78" s="14">
        <f>D71+F78</f>
        <v>22.95758700349045</v>
      </c>
      <c r="E78" s="36">
        <f>SUMPRODUCT(K72:K77,L72:L77)</f>
        <v>2.388563350319533</v>
      </c>
      <c r="F78" s="14">
        <f>SUMPRODUCT(J72:J77,L72:L77)-SUMPRODUCT(L72:L77,K72:K77)^2</f>
        <v>1.8332371407999917</v>
      </c>
      <c r="G78" s="25"/>
      <c r="H78" s="26"/>
      <c r="I78" s="26"/>
      <c r="J78" s="27"/>
      <c r="K78" s="27"/>
      <c r="L78" s="73"/>
      <c r="R78" s="40">
        <f>R77</f>
        <v>4.7168681872015525E-11</v>
      </c>
      <c r="S78" s="40">
        <f>S77+R76</f>
        <v>1.0555050641747836E-09</v>
      </c>
      <c r="T78" s="40">
        <f>T77+S76+R75</f>
        <v>1.0611903565584405E-08</v>
      </c>
      <c r="U78" s="40">
        <f>U77+T76+S75+R74</f>
        <v>7.04981007709648E-08</v>
      </c>
      <c r="V78" s="40">
        <f>V77+U76+T75+S74+R73</f>
        <v>3.6748334638313356E-07</v>
      </c>
      <c r="W78" s="43">
        <f aca="true" t="shared" si="153" ref="W78:AW78">W77+V76+U75+T74+S73+R72</f>
        <v>1.5695938094146583E-06</v>
      </c>
      <c r="X78" s="43">
        <f t="shared" si="153"/>
        <v>5.699719452921147E-06</v>
      </c>
      <c r="Y78" s="43">
        <f t="shared" si="153"/>
        <v>1.806427142799341E-05</v>
      </c>
      <c r="Z78" s="43">
        <f t="shared" si="153"/>
        <v>5.093216684605333E-05</v>
      </c>
      <c r="AA78" s="43">
        <f t="shared" si="153"/>
        <v>0.00012978537387846206</v>
      </c>
      <c r="AB78" s="43">
        <f t="shared" si="153"/>
        <v>0.00030237400766230254</v>
      </c>
      <c r="AC78" s="43">
        <f t="shared" si="153"/>
        <v>0.0006502992297735955</v>
      </c>
      <c r="AD78" s="43">
        <f t="shared" si="153"/>
        <v>0.0013007758696098632</v>
      </c>
      <c r="AE78" s="43">
        <f t="shared" si="153"/>
        <v>0.002434805433704472</v>
      </c>
      <c r="AF78" s="43">
        <f t="shared" si="153"/>
        <v>0.004286453450363054</v>
      </c>
      <c r="AG78" s="43">
        <f t="shared" si="153"/>
        <v>0.007126092249649948</v>
      </c>
      <c r="AH78" s="43">
        <f t="shared" si="153"/>
        <v>0.011225407157861014</v>
      </c>
      <c r="AI78" s="43">
        <f t="shared" si="153"/>
        <v>0.01680091443866117</v>
      </c>
      <c r="AJ78" s="43">
        <f t="shared" si="153"/>
        <v>0.023945505916450574</v>
      </c>
      <c r="AK78" s="43">
        <f t="shared" si="153"/>
        <v>0.03255981827812854</v>
      </c>
      <c r="AL78" s="43">
        <f t="shared" si="153"/>
        <v>0.04230005646698377</v>
      </c>
      <c r="AM78" s="43">
        <f t="shared" si="153"/>
        <v>0.05256889421457085</v>
      </c>
      <c r="AN78" s="43">
        <f t="shared" si="153"/>
        <v>0.06255194445308328</v>
      </c>
      <c r="AO78" s="43">
        <f t="shared" si="153"/>
        <v>0.07131545605888798</v>
      </c>
      <c r="AP78" s="43">
        <f t="shared" si="153"/>
        <v>0.07794317423224892</v>
      </c>
      <c r="AQ78" s="43">
        <f t="shared" si="153"/>
        <v>0.08168810085652294</v>
      </c>
      <c r="AR78" s="43">
        <f t="shared" si="153"/>
        <v>0.08211158036585973</v>
      </c>
      <c r="AS78" s="43">
        <f t="shared" si="153"/>
        <v>0.07916182537587238</v>
      </c>
      <c r="AT78" s="43">
        <f t="shared" si="153"/>
        <v>0.07318918253365564</v>
      </c>
      <c r="AU78" s="43">
        <f t="shared" si="153"/>
        <v>0.06487680687992273</v>
      </c>
      <c r="AV78" s="43">
        <f t="shared" si="153"/>
        <v>0.055116187703233274</v>
      </c>
      <c r="AW78" s="43">
        <f t="shared" si="153"/>
        <v>0.04485446533805635</v>
      </c>
      <c r="AX78" s="43">
        <f aca="true" t="shared" si="154" ref="AX78:CC78">AX77+AW76+AV75+AU74+AT73+AS72</f>
        <v>0.034944699697879236</v>
      </c>
      <c r="AY78" s="43">
        <f t="shared" si="154"/>
        <v>0.02604178905858805</v>
      </c>
      <c r="AZ78" s="43">
        <f t="shared" si="154"/>
        <v>0.018545590561896863</v>
      </c>
      <c r="BA78" s="43">
        <f t="shared" si="154"/>
        <v>0.01260560072625416</v>
      </c>
      <c r="BB78" s="43">
        <f t="shared" si="154"/>
        <v>0.008165766827667228</v>
      </c>
      <c r="BC78" s="43">
        <f t="shared" si="154"/>
        <v>0.005031560256220158</v>
      </c>
      <c r="BD78" s="43">
        <f t="shared" si="154"/>
        <v>0.002942257315532683</v>
      </c>
      <c r="BE78" s="43">
        <f t="shared" si="154"/>
        <v>0.0016278023424108714</v>
      </c>
      <c r="BF78" s="43">
        <f t="shared" si="154"/>
        <v>0.0008488001307333296</v>
      </c>
      <c r="BG78" s="43">
        <f t="shared" si="154"/>
        <v>0.0004151233425760814</v>
      </c>
      <c r="BH78" s="43">
        <f t="shared" si="154"/>
        <v>0.00018916997228421052</v>
      </c>
      <c r="BI78" s="43">
        <f t="shared" si="154"/>
        <v>7.967562667603635E-05</v>
      </c>
      <c r="BJ78" s="43">
        <f t="shared" si="154"/>
        <v>3.0659301411286445E-05</v>
      </c>
      <c r="BK78" s="43">
        <f t="shared" si="154"/>
        <v>1.0614293845056115E-05</v>
      </c>
      <c r="BL78" s="43">
        <f t="shared" si="154"/>
        <v>3.2343498798820458E-06</v>
      </c>
      <c r="BM78" s="43">
        <f t="shared" si="154"/>
        <v>8.351077744739953E-07</v>
      </c>
      <c r="BN78" s="43">
        <f t="shared" si="154"/>
        <v>1.729679188833797E-07</v>
      </c>
      <c r="BO78" s="43">
        <f t="shared" si="154"/>
        <v>2.5099297234523856E-08</v>
      </c>
      <c r="BP78" s="43">
        <f t="shared" si="154"/>
        <v>1.6889527386667059E-09</v>
      </c>
      <c r="BQ78" s="43">
        <f t="shared" si="154"/>
        <v>0</v>
      </c>
      <c r="BR78" s="43">
        <f t="shared" si="154"/>
        <v>0</v>
      </c>
      <c r="BS78" s="43">
        <f t="shared" si="154"/>
        <v>0</v>
      </c>
      <c r="BT78" s="43">
        <f t="shared" si="154"/>
        <v>0</v>
      </c>
      <c r="BU78" s="43">
        <f t="shared" si="154"/>
        <v>0</v>
      </c>
      <c r="BV78" s="43">
        <f t="shared" si="154"/>
        <v>0</v>
      </c>
      <c r="BW78" s="43">
        <f t="shared" si="154"/>
        <v>0</v>
      </c>
      <c r="BX78" s="43">
        <f t="shared" si="154"/>
        <v>0</v>
      </c>
      <c r="BY78" s="43">
        <f t="shared" si="154"/>
        <v>0</v>
      </c>
      <c r="BZ78" s="43">
        <f t="shared" si="154"/>
        <v>0</v>
      </c>
      <c r="CA78" s="43">
        <f t="shared" si="154"/>
        <v>0</v>
      </c>
      <c r="CB78" s="43">
        <f t="shared" si="154"/>
        <v>0</v>
      </c>
      <c r="CC78" s="43">
        <f t="shared" si="154"/>
        <v>0</v>
      </c>
      <c r="CD78" s="43">
        <f aca="true" t="shared" si="155" ref="CD78:DI78">CD77+CC76+CB75+CA74+BZ73+BY72</f>
        <v>0</v>
      </c>
      <c r="CE78" s="43">
        <f t="shared" si="155"/>
        <v>0</v>
      </c>
      <c r="CF78" s="43">
        <f t="shared" si="155"/>
        <v>0</v>
      </c>
      <c r="CG78" s="43">
        <f t="shared" si="155"/>
        <v>0</v>
      </c>
      <c r="CH78" s="43">
        <f t="shared" si="155"/>
        <v>0</v>
      </c>
      <c r="CI78" s="43">
        <f t="shared" si="155"/>
        <v>0</v>
      </c>
      <c r="CJ78" s="43">
        <f t="shared" si="155"/>
        <v>0</v>
      </c>
      <c r="CK78" s="43">
        <f t="shared" si="155"/>
        <v>0</v>
      </c>
      <c r="CL78" s="43">
        <f t="shared" si="155"/>
        <v>0</v>
      </c>
      <c r="CM78" s="43">
        <f t="shared" si="155"/>
        <v>0</v>
      </c>
      <c r="CN78" s="43">
        <f t="shared" si="155"/>
        <v>0</v>
      </c>
      <c r="CO78" s="43">
        <f t="shared" si="155"/>
        <v>0</v>
      </c>
      <c r="CP78" s="43">
        <f t="shared" si="155"/>
        <v>0</v>
      </c>
      <c r="CQ78" s="43">
        <f t="shared" si="155"/>
        <v>0</v>
      </c>
      <c r="CR78" s="43">
        <f t="shared" si="155"/>
        <v>0</v>
      </c>
      <c r="CS78" s="43">
        <f t="shared" si="155"/>
        <v>0</v>
      </c>
      <c r="CT78" s="43">
        <f t="shared" si="155"/>
        <v>0</v>
      </c>
      <c r="CU78" s="43">
        <f t="shared" si="155"/>
        <v>0</v>
      </c>
      <c r="CV78" s="43">
        <f t="shared" si="155"/>
        <v>0</v>
      </c>
      <c r="CW78" s="43">
        <f t="shared" si="155"/>
        <v>0</v>
      </c>
      <c r="CX78" s="43">
        <f t="shared" si="155"/>
        <v>0</v>
      </c>
      <c r="CY78" s="43">
        <f t="shared" si="155"/>
        <v>0</v>
      </c>
      <c r="CZ78" s="43">
        <f t="shared" si="155"/>
        <v>0</v>
      </c>
      <c r="DA78" s="43">
        <f t="shared" si="155"/>
        <v>0</v>
      </c>
      <c r="DB78" s="43">
        <f t="shared" si="155"/>
        <v>0</v>
      </c>
      <c r="DC78" s="43">
        <f t="shared" si="155"/>
        <v>0</v>
      </c>
      <c r="DD78" s="43">
        <f t="shared" si="155"/>
        <v>0</v>
      </c>
      <c r="DE78" s="43">
        <f t="shared" si="155"/>
        <v>0</v>
      </c>
      <c r="DF78" s="43">
        <f t="shared" si="155"/>
        <v>0</v>
      </c>
      <c r="DG78" s="43">
        <f t="shared" si="155"/>
        <v>0</v>
      </c>
      <c r="DH78" s="43">
        <f t="shared" si="155"/>
        <v>0</v>
      </c>
      <c r="DI78" s="43">
        <f t="shared" si="155"/>
        <v>0</v>
      </c>
      <c r="DJ78" s="43">
        <f>DJ77+DI76+DH75+DG74+DF73+DE72</f>
        <v>0</v>
      </c>
      <c r="DK78" s="43">
        <f>DK77+DJ76+DI75+DH74+DG73+DF72</f>
        <v>0</v>
      </c>
      <c r="DL78" s="43">
        <f>DL77+DK76+DJ75+DI74+DH73+DG72</f>
        <v>0</v>
      </c>
      <c r="DM78" s="43">
        <f>DM77+DL76+DK75+DJ74+DI73+DH72</f>
        <v>0</v>
      </c>
      <c r="DN78" s="43">
        <f>DN77+DM76+DL75+DK74+DJ73+DI72</f>
        <v>0</v>
      </c>
    </row>
    <row r="79" spans="2:118" ht="12.75" customHeight="1">
      <c r="B79" s="12"/>
      <c r="C79" s="12"/>
      <c r="D79" s="12"/>
      <c r="E79" s="12"/>
      <c r="F79" s="12"/>
      <c r="G79" s="18"/>
      <c r="H79" s="19"/>
      <c r="I79" s="20">
        <f ca="1" t="shared" si="142"/>
        <v>0.44495393581743814</v>
      </c>
      <c r="J79" s="79">
        <f t="shared" si="2"/>
        <v>25</v>
      </c>
      <c r="K79" s="79">
        <v>5</v>
      </c>
      <c r="L79" s="70">
        <f>I79/H84</f>
        <v>0.11609196596123411</v>
      </c>
      <c r="M79" s="41"/>
      <c r="N79" s="41"/>
      <c r="O79" s="41"/>
      <c r="P79" s="41"/>
      <c r="Q79" s="41"/>
      <c r="R79" s="42">
        <f>R78*$L79</f>
        <v>5.475905010322307E-12</v>
      </c>
      <c r="S79" s="42">
        <f>S78*$L79</f>
        <v>1.225356579820892E-10</v>
      </c>
      <c r="T79" s="42">
        <f>T78*$L79</f>
        <v>1.2319567475197235E-09</v>
      </c>
      <c r="U79" s="42">
        <f>U78*$L79</f>
        <v>8.184263115034498E-09</v>
      </c>
      <c r="V79" s="42">
        <f>V78*$L79</f>
        <v>4.266186413963115E-08</v>
      </c>
      <c r="W79" s="1">
        <f aca="true" t="shared" si="156" ref="W79:AW79">W78*$L79</f>
        <v>1.822172310955303E-07</v>
      </c>
      <c r="X79" s="1">
        <f t="shared" si="156"/>
        <v>6.616916367171057E-07</v>
      </c>
      <c r="Y79" s="1">
        <f t="shared" si="156"/>
        <v>2.0971167837331047E-06</v>
      </c>
      <c r="Z79" s="1">
        <f t="shared" si="156"/>
        <v>5.9128153798239195E-06</v>
      </c>
      <c r="AA79" s="1">
        <f t="shared" si="156"/>
        <v>1.5067039206564461E-05</v>
      </c>
      <c r="AB79" s="1">
        <f t="shared" si="156"/>
        <v>3.510319300509397E-05</v>
      </c>
      <c r="AC79" s="1">
        <f t="shared" si="156"/>
        <v>7.5494516047493E-05</v>
      </c>
      <c r="AD79" s="1">
        <f t="shared" si="156"/>
        <v>0.00015100962797794294</v>
      </c>
      <c r="AE79" s="1">
        <f t="shared" si="156"/>
        <v>0.00028266134953184745</v>
      </c>
      <c r="AF79" s="1">
        <f t="shared" si="156"/>
        <v>0.0004976228080539621</v>
      </c>
      <c r="AG79" s="1">
        <f t="shared" si="156"/>
        <v>0.000827282058882976</v>
      </c>
      <c r="AH79" s="1">
        <f t="shared" si="156"/>
        <v>0.0013031795856713946</v>
      </c>
      <c r="AI79" s="1">
        <f t="shared" si="156"/>
        <v>0.0019504511871306592</v>
      </c>
      <c r="AJ79" s="1">
        <f t="shared" si="156"/>
        <v>0.00277988085777711</v>
      </c>
      <c r="AK79" s="1">
        <f t="shared" si="156"/>
        <v>0.0037799333152484667</v>
      </c>
      <c r="AL79" s="1">
        <f t="shared" si="156"/>
        <v>0.00491069671552336</v>
      </c>
      <c r="AM79" s="1">
        <f t="shared" si="156"/>
        <v>0.006102826277777676</v>
      </c>
      <c r="AN79" s="1">
        <f t="shared" si="156"/>
        <v>0.0072617782062563505</v>
      </c>
      <c r="AO79" s="1">
        <f t="shared" si="156"/>
        <v>0.00827915149729831</v>
      </c>
      <c r="AP79" s="1">
        <f t="shared" si="156"/>
        <v>0.009048576329880782</v>
      </c>
      <c r="AQ79" s="1">
        <f t="shared" si="156"/>
        <v>0.00948333222407332</v>
      </c>
      <c r="AR79" s="1">
        <f t="shared" si="156"/>
        <v>0.009532494792856528</v>
      </c>
      <c r="AS79" s="1">
        <f t="shared" si="156"/>
        <v>0.009190051936964936</v>
      </c>
      <c r="AT79" s="1">
        <f t="shared" si="156"/>
        <v>0.0084966760874277</v>
      </c>
      <c r="AU79" s="1">
        <f t="shared" si="156"/>
        <v>0.007531676055977548</v>
      </c>
      <c r="AV79" s="1">
        <f t="shared" si="156"/>
        <v>0.006398546586756747</v>
      </c>
      <c r="AW79" s="1">
        <f t="shared" si="156"/>
        <v>0.005207243063234993</v>
      </c>
      <c r="AX79" s="1">
        <f aca="true" t="shared" si="157" ref="AX79:CC79">AX78*$L79</f>
        <v>0.004056798887851744</v>
      </c>
      <c r="AY79" s="1">
        <f t="shared" si="157"/>
        <v>0.0030232424889592427</v>
      </c>
      <c r="AZ79" s="1">
        <f t="shared" si="157"/>
        <v>0.0021529940682427154</v>
      </c>
      <c r="BA79" s="1">
        <f t="shared" si="157"/>
        <v>0.001463408970433206</v>
      </c>
      <c r="BB79" s="1">
        <f t="shared" si="157"/>
        <v>0.0009479799246049185</v>
      </c>
      <c r="BC79" s="1">
        <f t="shared" si="157"/>
        <v>0.0005841237219970089</v>
      </c>
      <c r="BD79" s="1">
        <f t="shared" si="157"/>
        <v>0.0003415724361240123</v>
      </c>
      <c r="BE79" s="1">
        <f t="shared" si="157"/>
        <v>0.00018897477412678002</v>
      </c>
      <c r="BF79" s="1">
        <f t="shared" si="157"/>
        <v>9.853887588498476E-05</v>
      </c>
      <c r="BG79" s="1">
        <f t="shared" si="157"/>
        <v>4.819248495605617E-05</v>
      </c>
      <c r="BH79" s="1">
        <f t="shared" si="157"/>
        <v>2.1961113983306167E-05</v>
      </c>
      <c r="BI79" s="1">
        <f t="shared" si="157"/>
        <v>9.24970014001441E-06</v>
      </c>
      <c r="BJ79" s="1">
        <f t="shared" si="157"/>
        <v>3.559298575834283E-06</v>
      </c>
      <c r="BK79" s="1">
        <f t="shared" si="157"/>
        <v>1.2322342397627913E-06</v>
      </c>
      <c r="BL79" s="1">
        <f t="shared" si="157"/>
        <v>3.754820361619881E-07</v>
      </c>
      <c r="BM79" s="1">
        <f t="shared" si="157"/>
        <v>9.694930332819703E-08</v>
      </c>
      <c r="BN79" s="1">
        <f t="shared" si="157"/>
        <v>2.008018575139482E-08</v>
      </c>
      <c r="BO79" s="1">
        <f t="shared" si="157"/>
        <v>2.913826760201241E-09</v>
      </c>
      <c r="BP79" s="1">
        <f t="shared" si="157"/>
        <v>1.9607384384742834E-10</v>
      </c>
      <c r="BQ79" s="1">
        <f t="shared" si="157"/>
        <v>0</v>
      </c>
      <c r="BR79" s="1">
        <f t="shared" si="157"/>
        <v>0</v>
      </c>
      <c r="BS79" s="1">
        <f t="shared" si="157"/>
        <v>0</v>
      </c>
      <c r="BT79" s="1">
        <f t="shared" si="157"/>
        <v>0</v>
      </c>
      <c r="BU79" s="1">
        <f t="shared" si="157"/>
        <v>0</v>
      </c>
      <c r="BV79" s="1">
        <f t="shared" si="157"/>
        <v>0</v>
      </c>
      <c r="BW79" s="1">
        <f t="shared" si="157"/>
        <v>0</v>
      </c>
      <c r="BX79" s="1">
        <f t="shared" si="157"/>
        <v>0</v>
      </c>
      <c r="BY79" s="1">
        <f t="shared" si="157"/>
        <v>0</v>
      </c>
      <c r="BZ79" s="1">
        <f t="shared" si="157"/>
        <v>0</v>
      </c>
      <c r="CA79" s="1">
        <f t="shared" si="157"/>
        <v>0</v>
      </c>
      <c r="CB79" s="1">
        <f t="shared" si="157"/>
        <v>0</v>
      </c>
      <c r="CC79" s="1">
        <f t="shared" si="157"/>
        <v>0</v>
      </c>
      <c r="CD79" s="1">
        <f aca="true" t="shared" si="158" ref="CD79:DI79">CD78*$L79</f>
        <v>0</v>
      </c>
      <c r="CE79" s="1">
        <f t="shared" si="158"/>
        <v>0</v>
      </c>
      <c r="CF79" s="1">
        <f t="shared" si="158"/>
        <v>0</v>
      </c>
      <c r="CG79" s="1">
        <f t="shared" si="158"/>
        <v>0</v>
      </c>
      <c r="CH79" s="1">
        <f t="shared" si="158"/>
        <v>0</v>
      </c>
      <c r="CI79" s="1">
        <f t="shared" si="158"/>
        <v>0</v>
      </c>
      <c r="CJ79" s="1">
        <f t="shared" si="158"/>
        <v>0</v>
      </c>
      <c r="CK79" s="1">
        <f t="shared" si="158"/>
        <v>0</v>
      </c>
      <c r="CL79" s="1">
        <f t="shared" si="158"/>
        <v>0</v>
      </c>
      <c r="CM79" s="1">
        <f t="shared" si="158"/>
        <v>0</v>
      </c>
      <c r="CN79" s="1">
        <f t="shared" si="158"/>
        <v>0</v>
      </c>
      <c r="CO79" s="1">
        <f t="shared" si="158"/>
        <v>0</v>
      </c>
      <c r="CP79" s="1">
        <f t="shared" si="158"/>
        <v>0</v>
      </c>
      <c r="CQ79" s="1">
        <f t="shared" si="158"/>
        <v>0</v>
      </c>
      <c r="CR79" s="1">
        <f t="shared" si="158"/>
        <v>0</v>
      </c>
      <c r="CS79" s="1">
        <f t="shared" si="158"/>
        <v>0</v>
      </c>
      <c r="CT79" s="1">
        <f t="shared" si="158"/>
        <v>0</v>
      </c>
      <c r="CU79" s="1">
        <f t="shared" si="158"/>
        <v>0</v>
      </c>
      <c r="CV79" s="1">
        <f t="shared" si="158"/>
        <v>0</v>
      </c>
      <c r="CW79" s="1">
        <f t="shared" si="158"/>
        <v>0</v>
      </c>
      <c r="CX79" s="1">
        <f t="shared" si="158"/>
        <v>0</v>
      </c>
      <c r="CY79" s="1">
        <f t="shared" si="158"/>
        <v>0</v>
      </c>
      <c r="CZ79" s="1">
        <f t="shared" si="158"/>
        <v>0</v>
      </c>
      <c r="DA79" s="1">
        <f t="shared" si="158"/>
        <v>0</v>
      </c>
      <c r="DB79" s="1">
        <f t="shared" si="158"/>
        <v>0</v>
      </c>
      <c r="DC79" s="1">
        <f t="shared" si="158"/>
        <v>0</v>
      </c>
      <c r="DD79" s="1">
        <f t="shared" si="158"/>
        <v>0</v>
      </c>
      <c r="DE79" s="1">
        <f t="shared" si="158"/>
        <v>0</v>
      </c>
      <c r="DF79" s="1">
        <f t="shared" si="158"/>
        <v>0</v>
      </c>
      <c r="DG79" s="1">
        <f t="shared" si="158"/>
        <v>0</v>
      </c>
      <c r="DH79" s="1">
        <f t="shared" si="158"/>
        <v>0</v>
      </c>
      <c r="DI79" s="1">
        <f t="shared" si="158"/>
        <v>0</v>
      </c>
      <c r="DJ79" s="1">
        <f>DJ78*$L79</f>
        <v>0</v>
      </c>
      <c r="DK79" s="1">
        <f>DK78*$L79</f>
        <v>0</v>
      </c>
      <c r="DL79" s="1">
        <f>DL78*$L79</f>
        <v>0</v>
      </c>
      <c r="DM79" s="1">
        <f>DM78*$L79</f>
        <v>0</v>
      </c>
      <c r="DN79" s="1">
        <f>DN78*$L79</f>
        <v>0</v>
      </c>
    </row>
    <row r="80" spans="7:118" ht="12.75" customHeight="1">
      <c r="G80" s="21"/>
      <c r="I80" s="22">
        <f ca="1" t="shared" si="142"/>
        <v>0.6383226130569201</v>
      </c>
      <c r="J80" s="80">
        <f aca="true" t="shared" si="159" ref="J80:J140">K80^2</f>
        <v>16</v>
      </c>
      <c r="K80" s="80">
        <v>4</v>
      </c>
      <c r="L80" s="71">
        <f>I80/H84</f>
        <v>0.16654336798066766</v>
      </c>
      <c r="M80" s="41"/>
      <c r="N80" s="41"/>
      <c r="O80" s="41"/>
      <c r="P80" s="41"/>
      <c r="Q80" s="41"/>
      <c r="R80" s="42">
        <f>R78*$L80</f>
        <v>7.855631142174129E-12</v>
      </c>
      <c r="S80" s="42">
        <f>S78*$L80</f>
        <v>1.7578736830831922E-10</v>
      </c>
      <c r="T80" s="42">
        <f>T78*$L80</f>
        <v>1.7673421604984827E-09</v>
      </c>
      <c r="U80" s="42">
        <f>U78*$L80</f>
        <v>1.174099113863698E-08</v>
      </c>
      <c r="V80" s="42">
        <f>V78*$L80</f>
        <v>6.120191418345337E-08</v>
      </c>
      <c r="W80" s="1">
        <f aca="true" t="shared" si="160" ref="W80:CC80">W78*$L80</f>
        <v>2.6140543938152337E-07</v>
      </c>
      <c r="X80" s="1">
        <f t="shared" si="160"/>
        <v>9.492504742344163E-07</v>
      </c>
      <c r="Y80" s="1">
        <f t="shared" si="160"/>
        <v>3.008484603734967E-06</v>
      </c>
      <c r="Z80" s="1">
        <f t="shared" si="160"/>
        <v>8.482414605095022E-06</v>
      </c>
      <c r="AA80" s="1">
        <f t="shared" si="160"/>
        <v>2.161489328034924E-05</v>
      </c>
      <c r="AB80" s="1">
        <f t="shared" si="160"/>
        <v>5.0358385625892073E-05</v>
      </c>
      <c r="AC80" s="1">
        <f t="shared" si="160"/>
        <v>0.00010830302392172866</v>
      </c>
      <c r="AD80" s="1">
        <f t="shared" si="160"/>
        <v>0.0002166355943128084</v>
      </c>
      <c r="AE80" s="1">
        <f t="shared" si="160"/>
        <v>0.00040550069730677297</v>
      </c>
      <c r="AF80" s="1">
        <f t="shared" si="160"/>
        <v>0.0007138803943158166</v>
      </c>
      <c r="AG80" s="1">
        <f t="shared" si="160"/>
        <v>0.001186803403797635</v>
      </c>
      <c r="AH80" s="1">
        <f t="shared" si="160"/>
        <v>0.0018695171150244676</v>
      </c>
      <c r="AI80" s="1">
        <f t="shared" si="160"/>
        <v>0.0027980808757696596</v>
      </c>
      <c r="AJ80" s="1">
        <f t="shared" si="160"/>
        <v>0.003987965203326682</v>
      </c>
      <c r="AK80" s="1">
        <f t="shared" si="160"/>
        <v>0.00542262179687803</v>
      </c>
      <c r="AL80" s="1">
        <f t="shared" si="160"/>
        <v>0.007044793869783898</v>
      </c>
      <c r="AM80" s="1">
        <f t="shared" si="160"/>
        <v>0.008755000693514065</v>
      </c>
      <c r="AN80" s="1">
        <f t="shared" si="160"/>
        <v>0.010417611502956132</v>
      </c>
      <c r="AO80" s="1">
        <f t="shared" si="160"/>
        <v>0.011877116241124515</v>
      </c>
      <c r="AP80" s="1">
        <f t="shared" si="160"/>
        <v>0.012980918747742725</v>
      </c>
      <c r="AQ80" s="1">
        <f t="shared" si="160"/>
        <v>0.013604611440589791</v>
      </c>
      <c r="AR80" s="1">
        <f t="shared" si="160"/>
        <v>0.013675139144345544</v>
      </c>
      <c r="AS80" s="1">
        <f t="shared" si="160"/>
        <v>0.013183877013595269</v>
      </c>
      <c r="AT80" s="1">
        <f t="shared" si="160"/>
        <v>0.012189172958906865</v>
      </c>
      <c r="AU80" s="1">
        <f t="shared" si="160"/>
        <v>0.010804801921613682</v>
      </c>
      <c r="AV80" s="1">
        <f t="shared" si="160"/>
        <v>0.009179235530351128</v>
      </c>
      <c r="AW80" s="1">
        <f t="shared" si="160"/>
        <v>0.007470213726372021</v>
      </c>
      <c r="AX80" s="1">
        <f t="shared" si="160"/>
        <v>0.005819807980757827</v>
      </c>
      <c r="AY80" s="1">
        <f t="shared" si="160"/>
        <v>0.004337087258059354</v>
      </c>
      <c r="AZ80" s="1">
        <f t="shared" si="160"/>
        <v>0.0030886451133687863</v>
      </c>
      <c r="BA80" s="1">
        <f t="shared" si="160"/>
        <v>0.0020993792003699183</v>
      </c>
      <c r="BB80" s="1">
        <f t="shared" si="160"/>
        <v>0.0013599543096245123</v>
      </c>
      <c r="BC80" s="1">
        <f t="shared" si="160"/>
        <v>0.0008379729912685762</v>
      </c>
      <c r="BD80" s="1">
        <f t="shared" si="160"/>
        <v>0.0004900134427945711</v>
      </c>
      <c r="BE80" s="1">
        <f t="shared" si="160"/>
        <v>0.00027109968451192654</v>
      </c>
      <c r="BF80" s="1">
        <f t="shared" si="160"/>
        <v>0.00014136203251475973</v>
      </c>
      <c r="BG80" s="1">
        <f t="shared" si="160"/>
        <v>6.913603960001308E-05</v>
      </c>
      <c r="BH80" s="1">
        <f t="shared" si="160"/>
        <v>3.1505004305021973E-05</v>
      </c>
      <c r="BI80" s="1">
        <f t="shared" si="160"/>
        <v>1.3269447212597422E-05</v>
      </c>
      <c r="BJ80" s="1">
        <f t="shared" si="160"/>
        <v>5.106103316970081E-06</v>
      </c>
      <c r="BK80" s="1">
        <f t="shared" si="160"/>
        <v>1.7677402456921164E-06</v>
      </c>
      <c r="BL80" s="1">
        <f t="shared" si="160"/>
        <v>5.386595222234238E-07</v>
      </c>
      <c r="BM80" s="1">
        <f t="shared" si="160"/>
        <v>1.39081661387739E-07</v>
      </c>
      <c r="BN80" s="1">
        <f t="shared" si="160"/>
        <v>2.8806659763444978E-08</v>
      </c>
      <c r="BO80" s="1">
        <f t="shared" si="160"/>
        <v>4.18012149538546E-09</v>
      </c>
      <c r="BP80" s="1">
        <f t="shared" si="160"/>
        <v>2.8128387745772563E-10</v>
      </c>
      <c r="BQ80" s="1">
        <f t="shared" si="160"/>
        <v>0</v>
      </c>
      <c r="BR80" s="1">
        <f t="shared" si="160"/>
        <v>0</v>
      </c>
      <c r="BS80" s="1">
        <f t="shared" si="160"/>
        <v>0</v>
      </c>
      <c r="BT80" s="1">
        <f t="shared" si="160"/>
        <v>0</v>
      </c>
      <c r="BU80" s="1">
        <f t="shared" si="160"/>
        <v>0</v>
      </c>
      <c r="BV80" s="1">
        <f t="shared" si="160"/>
        <v>0</v>
      </c>
      <c r="BW80" s="1">
        <f t="shared" si="160"/>
        <v>0</v>
      </c>
      <c r="BX80" s="1">
        <f t="shared" si="160"/>
        <v>0</v>
      </c>
      <c r="BY80" s="1">
        <f t="shared" si="160"/>
        <v>0</v>
      </c>
      <c r="BZ80" s="1">
        <f t="shared" si="160"/>
        <v>0</v>
      </c>
      <c r="CA80" s="1">
        <f t="shared" si="160"/>
        <v>0</v>
      </c>
      <c r="CB80" s="1">
        <f t="shared" si="160"/>
        <v>0</v>
      </c>
      <c r="CC80" s="1">
        <f t="shared" si="160"/>
        <v>0</v>
      </c>
      <c r="CD80" s="1">
        <f aca="true" t="shared" si="161" ref="CD80:DN80">CD78*$L80</f>
        <v>0</v>
      </c>
      <c r="CE80" s="1">
        <f t="shared" si="161"/>
        <v>0</v>
      </c>
      <c r="CF80" s="1">
        <f t="shared" si="161"/>
        <v>0</v>
      </c>
      <c r="CG80" s="1">
        <f t="shared" si="161"/>
        <v>0</v>
      </c>
      <c r="CH80" s="1">
        <f t="shared" si="161"/>
        <v>0</v>
      </c>
      <c r="CI80" s="1">
        <f t="shared" si="161"/>
        <v>0</v>
      </c>
      <c r="CJ80" s="1">
        <f t="shared" si="161"/>
        <v>0</v>
      </c>
      <c r="CK80" s="1">
        <f t="shared" si="161"/>
        <v>0</v>
      </c>
      <c r="CL80" s="1">
        <f t="shared" si="161"/>
        <v>0</v>
      </c>
      <c r="CM80" s="1">
        <f t="shared" si="161"/>
        <v>0</v>
      </c>
      <c r="CN80" s="1">
        <f t="shared" si="161"/>
        <v>0</v>
      </c>
      <c r="CO80" s="1">
        <f t="shared" si="161"/>
        <v>0</v>
      </c>
      <c r="CP80" s="1">
        <f t="shared" si="161"/>
        <v>0</v>
      </c>
      <c r="CQ80" s="1">
        <f t="shared" si="161"/>
        <v>0</v>
      </c>
      <c r="CR80" s="1">
        <f t="shared" si="161"/>
        <v>0</v>
      </c>
      <c r="CS80" s="1">
        <f t="shared" si="161"/>
        <v>0</v>
      </c>
      <c r="CT80" s="1">
        <f t="shared" si="161"/>
        <v>0</v>
      </c>
      <c r="CU80" s="1">
        <f t="shared" si="161"/>
        <v>0</v>
      </c>
      <c r="CV80" s="1">
        <f t="shared" si="161"/>
        <v>0</v>
      </c>
      <c r="CW80" s="1">
        <f t="shared" si="161"/>
        <v>0</v>
      </c>
      <c r="CX80" s="1">
        <f t="shared" si="161"/>
        <v>0</v>
      </c>
      <c r="CY80" s="1">
        <f t="shared" si="161"/>
        <v>0</v>
      </c>
      <c r="CZ80" s="1">
        <f t="shared" si="161"/>
        <v>0</v>
      </c>
      <c r="DA80" s="1">
        <f t="shared" si="161"/>
        <v>0</v>
      </c>
      <c r="DB80" s="1">
        <f t="shared" si="161"/>
        <v>0</v>
      </c>
      <c r="DC80" s="1">
        <f t="shared" si="161"/>
        <v>0</v>
      </c>
      <c r="DD80" s="1">
        <f t="shared" si="161"/>
        <v>0</v>
      </c>
      <c r="DE80" s="1">
        <f t="shared" si="161"/>
        <v>0</v>
      </c>
      <c r="DF80" s="1">
        <f t="shared" si="161"/>
        <v>0</v>
      </c>
      <c r="DG80" s="1">
        <f t="shared" si="161"/>
        <v>0</v>
      </c>
      <c r="DH80" s="1">
        <f t="shared" si="161"/>
        <v>0</v>
      </c>
      <c r="DI80" s="1">
        <f t="shared" si="161"/>
        <v>0</v>
      </c>
      <c r="DJ80" s="1">
        <f t="shared" si="161"/>
        <v>0</v>
      </c>
      <c r="DK80" s="1">
        <f t="shared" si="161"/>
        <v>0</v>
      </c>
      <c r="DL80" s="1">
        <f t="shared" si="161"/>
        <v>0</v>
      </c>
      <c r="DM80" s="1">
        <f t="shared" si="161"/>
        <v>0</v>
      </c>
      <c r="DN80" s="1">
        <f t="shared" si="161"/>
        <v>0</v>
      </c>
    </row>
    <row r="81" spans="7:118" ht="12.75" customHeight="1">
      <c r="G81" s="21"/>
      <c r="I81" s="22">
        <f ca="1" t="shared" si="142"/>
        <v>0.7838235050235055</v>
      </c>
      <c r="J81" s="80">
        <f t="shared" si="159"/>
        <v>9</v>
      </c>
      <c r="K81" s="80">
        <v>3</v>
      </c>
      <c r="L81" s="71">
        <f>I81/H84</f>
        <v>0.20450569000504124</v>
      </c>
      <c r="M81" s="41"/>
      <c r="N81" s="41"/>
      <c r="O81" s="41"/>
      <c r="P81" s="41"/>
      <c r="Q81" s="41"/>
      <c r="R81" s="42">
        <f>R78*$L81</f>
        <v>9.646263832864815E-12</v>
      </c>
      <c r="S81" s="42">
        <f>S78*$L81</f>
        <v>2.1585679145287945E-10</v>
      </c>
      <c r="T81" s="42">
        <f>T78*$L81</f>
        <v>2.170194660946796E-09</v>
      </c>
      <c r="U81" s="42">
        <f>U78*$L81</f>
        <v>1.4417262742211087E-08</v>
      </c>
      <c r="V81" s="42">
        <f>V78*$L81</f>
        <v>7.51524353174443E-08</v>
      </c>
      <c r="W81" s="1">
        <f aca="true" t="shared" si="162" ref="W81:CC81">W78*$L81</f>
        <v>3.209908650219859E-07</v>
      </c>
      <c r="X81" s="1">
        <f t="shared" si="162"/>
        <v>1.1656250595547954E-06</v>
      </c>
      <c r="Y81" s="1">
        <f t="shared" si="162"/>
        <v>3.6942462928201434E-06</v>
      </c>
      <c r="Z81" s="1">
        <f t="shared" si="162"/>
        <v>1.041591792430402E-05</v>
      </c>
      <c r="AA81" s="1">
        <f t="shared" si="162"/>
        <v>2.654184743757714E-05</v>
      </c>
      <c r="AB81" s="1">
        <f t="shared" si="162"/>
        <v>6.18372050765688E-05</v>
      </c>
      <c r="AC81" s="1">
        <f t="shared" si="162"/>
        <v>0.000132989892694596</v>
      </c>
      <c r="AD81" s="1">
        <f t="shared" si="162"/>
        <v>0.00026601606675647263</v>
      </c>
      <c r="AE81" s="1">
        <f t="shared" si="162"/>
        <v>0.0004979315652477568</v>
      </c>
      <c r="AF81" s="1">
        <f t="shared" si="162"/>
        <v>0.0008766041205409862</v>
      </c>
      <c r="AG81" s="1">
        <f t="shared" si="162"/>
        <v>0.0014573264125542391</v>
      </c>
      <c r="AH81" s="1">
        <f t="shared" si="162"/>
        <v>0.0022956596364058957</v>
      </c>
      <c r="AI81" s="1">
        <f t="shared" si="162"/>
        <v>0.0034358825999940626</v>
      </c>
      <c r="AJ81" s="1">
        <f t="shared" si="162"/>
        <v>0.004896992209963522</v>
      </c>
      <c r="AK81" s="1">
        <f t="shared" si="162"/>
        <v>0.006658668103407431</v>
      </c>
      <c r="AL81" s="1">
        <f t="shared" si="162"/>
        <v>0.008650602235032723</v>
      </c>
      <c r="AM81" s="1">
        <f t="shared" si="162"/>
        <v>0.010750637984152833</v>
      </c>
      <c r="AN81" s="1">
        <f t="shared" si="162"/>
        <v>0.012792228561534807</v>
      </c>
      <c r="AO81" s="1">
        <f t="shared" si="162"/>
        <v>0.014584416549347085</v>
      </c>
      <c r="AP81" s="1">
        <f t="shared" si="162"/>
        <v>0.015939822627549217</v>
      </c>
      <c r="AQ81" s="1">
        <f t="shared" si="162"/>
        <v>0.016705681430864622</v>
      </c>
      <c r="AR81" s="1">
        <f t="shared" si="162"/>
        <v>0.01679228540012454</v>
      </c>
      <c r="AS81" s="1">
        <f t="shared" si="162"/>
        <v>0.016189043720551365</v>
      </c>
      <c r="AT81" s="1">
        <f t="shared" si="162"/>
        <v>0.014967604274950159</v>
      </c>
      <c r="AU81" s="1">
        <f t="shared" si="162"/>
        <v>0.013267676156302404</v>
      </c>
      <c r="AV81" s="1">
        <f t="shared" si="162"/>
        <v>0.01127157399669709</v>
      </c>
      <c r="AW81" s="1">
        <f t="shared" si="162"/>
        <v>0.009172993383766419</v>
      </c>
      <c r="AX81" s="1">
        <f t="shared" si="162"/>
        <v>0.00714638992373375</v>
      </c>
      <c r="AY81" s="1">
        <f t="shared" si="162"/>
        <v>0.005325694040392282</v>
      </c>
      <c r="AZ81" s="1">
        <f t="shared" si="162"/>
        <v>0.003792678794411698</v>
      </c>
      <c r="BA81" s="1">
        <f t="shared" si="162"/>
        <v>0.002577917074450656</v>
      </c>
      <c r="BB81" s="1">
        <f t="shared" si="162"/>
        <v>0.001669945779512363</v>
      </c>
      <c r="BC81" s="1">
        <f t="shared" si="162"/>
        <v>0.0010289827020002454</v>
      </c>
      <c r="BD81" s="1">
        <f t="shared" si="162"/>
        <v>0.0006017083624853917</v>
      </c>
      <c r="BE81" s="1">
        <f t="shared" si="162"/>
        <v>0.0003328948412265576</v>
      </c>
      <c r="BF81" s="1">
        <f t="shared" si="162"/>
        <v>0.00017358445641198878</v>
      </c>
      <c r="BG81" s="1">
        <f t="shared" si="162"/>
        <v>8.489508561072064E-05</v>
      </c>
      <c r="BH81" s="1">
        <f t="shared" si="162"/>
        <v>3.8686335710217E-05</v>
      </c>
      <c r="BI81" s="1">
        <f t="shared" si="162"/>
        <v>1.6294119009966883E-05</v>
      </c>
      <c r="BJ81" s="1">
        <f t="shared" si="162"/>
        <v>6.270001590187669E-06</v>
      </c>
      <c r="BK81" s="1">
        <f t="shared" si="162"/>
        <v>2.170683486699463E-06</v>
      </c>
      <c r="BL81" s="1">
        <f t="shared" si="162"/>
        <v>6.61442953903E-07</v>
      </c>
      <c r="BM81" s="1">
        <f t="shared" si="162"/>
        <v>1.7078429164737876E-07</v>
      </c>
      <c r="BN81" s="1">
        <f t="shared" si="162"/>
        <v>3.537292359998157E-08</v>
      </c>
      <c r="BO81" s="1">
        <f t="shared" si="162"/>
        <v>5.132949099587924E-09</v>
      </c>
      <c r="BP81" s="1">
        <f t="shared" si="162"/>
        <v>3.4540044520693876E-10</v>
      </c>
      <c r="BQ81" s="1">
        <f t="shared" si="162"/>
        <v>0</v>
      </c>
      <c r="BR81" s="1">
        <f t="shared" si="162"/>
        <v>0</v>
      </c>
      <c r="BS81" s="1">
        <f t="shared" si="162"/>
        <v>0</v>
      </c>
      <c r="BT81" s="1">
        <f t="shared" si="162"/>
        <v>0</v>
      </c>
      <c r="BU81" s="1">
        <f t="shared" si="162"/>
        <v>0</v>
      </c>
      <c r="BV81" s="1">
        <f t="shared" si="162"/>
        <v>0</v>
      </c>
      <c r="BW81" s="1">
        <f t="shared" si="162"/>
        <v>0</v>
      </c>
      <c r="BX81" s="1">
        <f t="shared" si="162"/>
        <v>0</v>
      </c>
      <c r="BY81" s="1">
        <f t="shared" si="162"/>
        <v>0</v>
      </c>
      <c r="BZ81" s="1">
        <f t="shared" si="162"/>
        <v>0</v>
      </c>
      <c r="CA81" s="1">
        <f t="shared" si="162"/>
        <v>0</v>
      </c>
      <c r="CB81" s="1">
        <f t="shared" si="162"/>
        <v>0</v>
      </c>
      <c r="CC81" s="1">
        <f t="shared" si="162"/>
        <v>0</v>
      </c>
      <c r="CD81" s="1">
        <f aca="true" t="shared" si="163" ref="CD81:DN81">CD78*$L81</f>
        <v>0</v>
      </c>
      <c r="CE81" s="1">
        <f t="shared" si="163"/>
        <v>0</v>
      </c>
      <c r="CF81" s="1">
        <f t="shared" si="163"/>
        <v>0</v>
      </c>
      <c r="CG81" s="1">
        <f t="shared" si="163"/>
        <v>0</v>
      </c>
      <c r="CH81" s="1">
        <f t="shared" si="163"/>
        <v>0</v>
      </c>
      <c r="CI81" s="1">
        <f t="shared" si="163"/>
        <v>0</v>
      </c>
      <c r="CJ81" s="1">
        <f t="shared" si="163"/>
        <v>0</v>
      </c>
      <c r="CK81" s="1">
        <f t="shared" si="163"/>
        <v>0</v>
      </c>
      <c r="CL81" s="1">
        <f t="shared" si="163"/>
        <v>0</v>
      </c>
      <c r="CM81" s="1">
        <f t="shared" si="163"/>
        <v>0</v>
      </c>
      <c r="CN81" s="1">
        <f t="shared" si="163"/>
        <v>0</v>
      </c>
      <c r="CO81" s="1">
        <f t="shared" si="163"/>
        <v>0</v>
      </c>
      <c r="CP81" s="1">
        <f t="shared" si="163"/>
        <v>0</v>
      </c>
      <c r="CQ81" s="1">
        <f t="shared" si="163"/>
        <v>0</v>
      </c>
      <c r="CR81" s="1">
        <f t="shared" si="163"/>
        <v>0</v>
      </c>
      <c r="CS81" s="1">
        <f t="shared" si="163"/>
        <v>0</v>
      </c>
      <c r="CT81" s="1">
        <f t="shared" si="163"/>
        <v>0</v>
      </c>
      <c r="CU81" s="1">
        <f t="shared" si="163"/>
        <v>0</v>
      </c>
      <c r="CV81" s="1">
        <f t="shared" si="163"/>
        <v>0</v>
      </c>
      <c r="CW81" s="1">
        <f t="shared" si="163"/>
        <v>0</v>
      </c>
      <c r="CX81" s="1">
        <f t="shared" si="163"/>
        <v>0</v>
      </c>
      <c r="CY81" s="1">
        <f t="shared" si="163"/>
        <v>0</v>
      </c>
      <c r="CZ81" s="1">
        <f t="shared" si="163"/>
        <v>0</v>
      </c>
      <c r="DA81" s="1">
        <f t="shared" si="163"/>
        <v>0</v>
      </c>
      <c r="DB81" s="1">
        <f t="shared" si="163"/>
        <v>0</v>
      </c>
      <c r="DC81" s="1">
        <f t="shared" si="163"/>
        <v>0</v>
      </c>
      <c r="DD81" s="1">
        <f t="shared" si="163"/>
        <v>0</v>
      </c>
      <c r="DE81" s="1">
        <f t="shared" si="163"/>
        <v>0</v>
      </c>
      <c r="DF81" s="1">
        <f t="shared" si="163"/>
        <v>0</v>
      </c>
      <c r="DG81" s="1">
        <f t="shared" si="163"/>
        <v>0</v>
      </c>
      <c r="DH81" s="1">
        <f t="shared" si="163"/>
        <v>0</v>
      </c>
      <c r="DI81" s="1">
        <f t="shared" si="163"/>
        <v>0</v>
      </c>
      <c r="DJ81" s="1">
        <f t="shared" si="163"/>
        <v>0</v>
      </c>
      <c r="DK81" s="1">
        <f t="shared" si="163"/>
        <v>0</v>
      </c>
      <c r="DL81" s="1">
        <f t="shared" si="163"/>
        <v>0</v>
      </c>
      <c r="DM81" s="1">
        <f t="shared" si="163"/>
        <v>0</v>
      </c>
      <c r="DN81" s="1">
        <f t="shared" si="163"/>
        <v>0</v>
      </c>
    </row>
    <row r="82" spans="7:118" ht="12.75" customHeight="1">
      <c r="G82" s="21"/>
      <c r="I82" s="22">
        <f ca="1" t="shared" si="142"/>
        <v>0.3380971968953562</v>
      </c>
      <c r="J82" s="80">
        <f t="shared" si="159"/>
        <v>4</v>
      </c>
      <c r="K82" s="80">
        <v>2</v>
      </c>
      <c r="L82" s="71">
        <f>I82/H84</f>
        <v>0.08821220606006404</v>
      </c>
      <c r="M82" s="41"/>
      <c r="N82" s="41"/>
      <c r="O82" s="41"/>
      <c r="P82" s="41"/>
      <c r="Q82" s="41"/>
      <c r="R82" s="42">
        <f>R78*$L82</f>
        <v>4.160853484875841E-12</v>
      </c>
      <c r="S82" s="42">
        <f>S78*$L82</f>
        <v>9.310843021842712E-11</v>
      </c>
      <c r="T82" s="42">
        <f>T78*$L82</f>
        <v>9.360994240168598E-10</v>
      </c>
      <c r="U82" s="42">
        <f>U78*$L82</f>
        <v>6.218792992051507E-09</v>
      </c>
      <c r="V82" s="42">
        <f>V78*$L82</f>
        <v>3.2416516674790865E-08</v>
      </c>
      <c r="W82" s="1">
        <f aca="true" t="shared" si="164" ref="W82:CC82">W78*$L82</f>
        <v>1.384573325466867E-07</v>
      </c>
      <c r="X82" s="1">
        <f t="shared" si="164"/>
        <v>5.027848268656357E-07</v>
      </c>
      <c r="Y82" s="1">
        <f t="shared" si="164"/>
        <v>1.593489233531082E-06</v>
      </c>
      <c r="Z82" s="1">
        <f t="shared" si="164"/>
        <v>4.492838796909619E-06</v>
      </c>
      <c r="AA82" s="1">
        <f t="shared" si="164"/>
        <v>1.1448654144149348E-05</v>
      </c>
      <c r="AB82" s="1">
        <f t="shared" si="164"/>
        <v>2.6673078271114413E-05</v>
      </c>
      <c r="AC82" s="1">
        <f t="shared" si="164"/>
        <v>5.736432965748934E-05</v>
      </c>
      <c r="AD82" s="1">
        <f t="shared" si="164"/>
        <v>0.00011474430904798424</v>
      </c>
      <c r="AE82" s="1">
        <f t="shared" si="164"/>
        <v>0.00021477955863410248</v>
      </c>
      <c r="AF82" s="1">
        <f t="shared" si="164"/>
        <v>0.0003781175150302982</v>
      </c>
      <c r="AG82" s="1">
        <f t="shared" si="164"/>
        <v>0.0006286083179291466</v>
      </c>
      <c r="AH82" s="1">
        <f t="shared" si="164"/>
        <v>0.0009902179293173536</v>
      </c>
      <c r="AI82" s="1">
        <f t="shared" si="164"/>
        <v>0.0014820457264606843</v>
      </c>
      <c r="AJ82" s="1">
        <f t="shared" si="164"/>
        <v>0.0021122859021144207</v>
      </c>
      <c r="AK82" s="1">
        <f t="shared" si="164"/>
        <v>0.002872173399228514</v>
      </c>
      <c r="AL82" s="1">
        <f t="shared" si="164"/>
        <v>0.0037313812974179164</v>
      </c>
      <c r="AM82" s="1">
        <f t="shared" si="164"/>
        <v>0.004637218128805433</v>
      </c>
      <c r="AN82" s="1">
        <f t="shared" si="164"/>
        <v>0.005517845013553062</v>
      </c>
      <c r="AO82" s="1">
        <f t="shared" si="164"/>
        <v>0.006290893705134069</v>
      </c>
      <c r="AP82" s="1">
        <f t="shared" si="164"/>
        <v>0.006875539346350616</v>
      </c>
      <c r="AQ82" s="1">
        <f t="shared" si="164"/>
        <v>0.0072058875854108945</v>
      </c>
      <c r="AR82" s="1">
        <f t="shared" si="164"/>
        <v>0.007243243647150727</v>
      </c>
      <c r="AS82" s="1">
        <f t="shared" si="164"/>
        <v>0.0069830392521472604</v>
      </c>
      <c r="AT82" s="1">
        <f t="shared" si="164"/>
        <v>0.006456179251026471</v>
      </c>
      <c r="AU82" s="1">
        <f t="shared" si="164"/>
        <v>0.005722926257010724</v>
      </c>
      <c r="AV82" s="1">
        <f t="shared" si="164"/>
        <v>0.004861920506922781</v>
      </c>
      <c r="AW82" s="1">
        <f t="shared" si="164"/>
        <v>0.003956711339114627</v>
      </c>
      <c r="AX82" s="1">
        <f t="shared" si="164"/>
        <v>0.003082549050456381</v>
      </c>
      <c r="AY82" s="1">
        <f t="shared" si="164"/>
        <v>0.0022972036626088903</v>
      </c>
      <c r="AZ82" s="1">
        <f t="shared" si="164"/>
        <v>0.001635947456151625</v>
      </c>
      <c r="BA82" s="1">
        <f t="shared" si="164"/>
        <v>0.001111967848775225</v>
      </c>
      <c r="BB82" s="1">
        <f t="shared" si="164"/>
        <v>0.0007203203060406169</v>
      </c>
      <c r="BC82" s="1">
        <f t="shared" si="164"/>
        <v>0.0004438450301253212</v>
      </c>
      <c r="BD82" s="1">
        <f t="shared" si="164"/>
        <v>0.0002595430085994999</v>
      </c>
      <c r="BE82" s="1">
        <f t="shared" si="164"/>
        <v>0.0001435920356538027</v>
      </c>
      <c r="BF82" s="1">
        <f t="shared" si="164"/>
        <v>7.487453203605776E-05</v>
      </c>
      <c r="BG82" s="1">
        <f t="shared" si="164"/>
        <v>3.6618945835663847E-05</v>
      </c>
      <c r="BH82" s="1">
        <f t="shared" si="164"/>
        <v>1.668710057551138E-05</v>
      </c>
      <c r="BI82" s="1">
        <f t="shared" si="164"/>
        <v>7.0283627983112535E-06</v>
      </c>
      <c r="BJ82" s="1">
        <f t="shared" si="164"/>
        <v>2.704524613750012E-06</v>
      </c>
      <c r="BK82" s="1">
        <f t="shared" si="164"/>
        <v>9.363102758421595E-07</v>
      </c>
      <c r="BL82" s="1">
        <f t="shared" si="164"/>
        <v>2.853091380744984E-07</v>
      </c>
      <c r="BM82" s="1">
        <f t="shared" si="164"/>
        <v>7.366669908426155E-08</v>
      </c>
      <c r="BN82" s="1">
        <f t="shared" si="164"/>
        <v>1.5257881702321132E-08</v>
      </c>
      <c r="BO82" s="1">
        <f t="shared" si="164"/>
        <v>2.214064379614614E-09</v>
      </c>
      <c r="BP82" s="1">
        <f t="shared" si="164"/>
        <v>1.4898624700897696E-10</v>
      </c>
      <c r="BQ82" s="1">
        <f t="shared" si="164"/>
        <v>0</v>
      </c>
      <c r="BR82" s="1">
        <f t="shared" si="164"/>
        <v>0</v>
      </c>
      <c r="BS82" s="1">
        <f t="shared" si="164"/>
        <v>0</v>
      </c>
      <c r="BT82" s="1">
        <f t="shared" si="164"/>
        <v>0</v>
      </c>
      <c r="BU82" s="1">
        <f t="shared" si="164"/>
        <v>0</v>
      </c>
      <c r="BV82" s="1">
        <f t="shared" si="164"/>
        <v>0</v>
      </c>
      <c r="BW82" s="1">
        <f t="shared" si="164"/>
        <v>0</v>
      </c>
      <c r="BX82" s="1">
        <f t="shared" si="164"/>
        <v>0</v>
      </c>
      <c r="BY82" s="1">
        <f t="shared" si="164"/>
        <v>0</v>
      </c>
      <c r="BZ82" s="1">
        <f t="shared" si="164"/>
        <v>0</v>
      </c>
      <c r="CA82" s="1">
        <f t="shared" si="164"/>
        <v>0</v>
      </c>
      <c r="CB82" s="1">
        <f t="shared" si="164"/>
        <v>0</v>
      </c>
      <c r="CC82" s="1">
        <f t="shared" si="164"/>
        <v>0</v>
      </c>
      <c r="CD82" s="1">
        <f aca="true" t="shared" si="165" ref="CD82:DN82">CD78*$L82</f>
        <v>0</v>
      </c>
      <c r="CE82" s="1">
        <f t="shared" si="165"/>
        <v>0</v>
      </c>
      <c r="CF82" s="1">
        <f t="shared" si="165"/>
        <v>0</v>
      </c>
      <c r="CG82" s="1">
        <f t="shared" si="165"/>
        <v>0</v>
      </c>
      <c r="CH82" s="1">
        <f t="shared" si="165"/>
        <v>0</v>
      </c>
      <c r="CI82" s="1">
        <f t="shared" si="165"/>
        <v>0</v>
      </c>
      <c r="CJ82" s="1">
        <f t="shared" si="165"/>
        <v>0</v>
      </c>
      <c r="CK82" s="1">
        <f t="shared" si="165"/>
        <v>0</v>
      </c>
      <c r="CL82" s="1">
        <f t="shared" si="165"/>
        <v>0</v>
      </c>
      <c r="CM82" s="1">
        <f t="shared" si="165"/>
        <v>0</v>
      </c>
      <c r="CN82" s="1">
        <f t="shared" si="165"/>
        <v>0</v>
      </c>
      <c r="CO82" s="1">
        <f t="shared" si="165"/>
        <v>0</v>
      </c>
      <c r="CP82" s="1">
        <f t="shared" si="165"/>
        <v>0</v>
      </c>
      <c r="CQ82" s="1">
        <f t="shared" si="165"/>
        <v>0</v>
      </c>
      <c r="CR82" s="1">
        <f t="shared" si="165"/>
        <v>0</v>
      </c>
      <c r="CS82" s="1">
        <f t="shared" si="165"/>
        <v>0</v>
      </c>
      <c r="CT82" s="1">
        <f t="shared" si="165"/>
        <v>0</v>
      </c>
      <c r="CU82" s="1">
        <f t="shared" si="165"/>
        <v>0</v>
      </c>
      <c r="CV82" s="1">
        <f t="shared" si="165"/>
        <v>0</v>
      </c>
      <c r="CW82" s="1">
        <f t="shared" si="165"/>
        <v>0</v>
      </c>
      <c r="CX82" s="1">
        <f t="shared" si="165"/>
        <v>0</v>
      </c>
      <c r="CY82" s="1">
        <f t="shared" si="165"/>
        <v>0</v>
      </c>
      <c r="CZ82" s="1">
        <f t="shared" si="165"/>
        <v>0</v>
      </c>
      <c r="DA82" s="1">
        <f t="shared" si="165"/>
        <v>0</v>
      </c>
      <c r="DB82" s="1">
        <f t="shared" si="165"/>
        <v>0</v>
      </c>
      <c r="DC82" s="1">
        <f t="shared" si="165"/>
        <v>0</v>
      </c>
      <c r="DD82" s="1">
        <f t="shared" si="165"/>
        <v>0</v>
      </c>
      <c r="DE82" s="1">
        <f t="shared" si="165"/>
        <v>0</v>
      </c>
      <c r="DF82" s="1">
        <f t="shared" si="165"/>
        <v>0</v>
      </c>
      <c r="DG82" s="1">
        <f t="shared" si="165"/>
        <v>0</v>
      </c>
      <c r="DH82" s="1">
        <f t="shared" si="165"/>
        <v>0</v>
      </c>
      <c r="DI82" s="1">
        <f t="shared" si="165"/>
        <v>0</v>
      </c>
      <c r="DJ82" s="1">
        <f t="shared" si="165"/>
        <v>0</v>
      </c>
      <c r="DK82" s="1">
        <f t="shared" si="165"/>
        <v>0</v>
      </c>
      <c r="DL82" s="1">
        <f t="shared" si="165"/>
        <v>0</v>
      </c>
      <c r="DM82" s="1">
        <f t="shared" si="165"/>
        <v>0</v>
      </c>
      <c r="DN82" s="1">
        <f t="shared" si="165"/>
        <v>0</v>
      </c>
    </row>
    <row r="83" spans="7:118" ht="12.75" customHeight="1">
      <c r="G83" s="21"/>
      <c r="I83" s="22">
        <f ca="1" t="shared" si="142"/>
        <v>0.9338627248957182</v>
      </c>
      <c r="J83" s="80">
        <f t="shared" si="159"/>
        <v>1</v>
      </c>
      <c r="K83" s="80">
        <v>1</v>
      </c>
      <c r="L83" s="71">
        <f>I83/H84</f>
        <v>0.2436520973162953</v>
      </c>
      <c r="M83" s="41"/>
      <c r="N83" s="41"/>
      <c r="O83" s="41"/>
      <c r="P83" s="41"/>
      <c r="Q83" s="41"/>
      <c r="R83" s="42">
        <f>R78*$L83</f>
        <v>1.1492748265761701E-11</v>
      </c>
      <c r="S83" s="42">
        <f>S78*$L83</f>
        <v>2.5717602261415687E-10</v>
      </c>
      <c r="T83" s="42">
        <f>T78*$L83</f>
        <v>2.5856125602729125E-09</v>
      </c>
      <c r="U83" s="42">
        <f>U78*$L83</f>
        <v>1.717701010966111E-08</v>
      </c>
      <c r="V83" s="42">
        <f>V78*$L83</f>
        <v>8.953808807506111E-08</v>
      </c>
      <c r="W83" s="1">
        <f aca="true" t="shared" si="166" ref="W83:CC83">W78*$L83</f>
        <v>3.82434823598555E-07</v>
      </c>
      <c r="X83" s="1">
        <f t="shared" si="166"/>
        <v>1.3887485988187247E-06</v>
      </c>
      <c r="Y83" s="1">
        <f t="shared" si="166"/>
        <v>4.401397619921423E-06</v>
      </c>
      <c r="Z83" s="1">
        <f t="shared" si="166"/>
        <v>1.2409729272904375E-05</v>
      </c>
      <c r="AA83" s="1">
        <f t="shared" si="166"/>
        <v>3.1622478546466807E-05</v>
      </c>
      <c r="AB83" s="1">
        <f t="shared" si="166"/>
        <v>7.367406114085356E-05</v>
      </c>
      <c r="AC83" s="1">
        <f t="shared" si="166"/>
        <v>0.00015844677121750795</v>
      </c>
      <c r="AD83" s="1">
        <f t="shared" si="166"/>
        <v>0.000316936768768871</v>
      </c>
      <c r="AE83" s="1">
        <f t="shared" si="166"/>
        <v>0.0005932454504792066</v>
      </c>
      <c r="AF83" s="1">
        <f t="shared" si="166"/>
        <v>0.0010444033732296286</v>
      </c>
      <c r="AG83" s="1">
        <f t="shared" si="166"/>
        <v>0.001736287322296607</v>
      </c>
      <c r="AH83" s="1">
        <f t="shared" si="166"/>
        <v>0.0027350939972421895</v>
      </c>
      <c r="AI83" s="1">
        <f t="shared" si="166"/>
        <v>0.004093578039811422</v>
      </c>
      <c r="AJ83" s="1">
        <f t="shared" si="166"/>
        <v>0.00583437273784294</v>
      </c>
      <c r="AK83" s="1">
        <f t="shared" si="166"/>
        <v>0.007933268011703465</v>
      </c>
      <c r="AL83" s="1">
        <f t="shared" si="166"/>
        <v>0.010306497474778315</v>
      </c>
      <c r="AM83" s="1">
        <f t="shared" si="166"/>
        <v>0.012808521328978651</v>
      </c>
      <c r="AN83" s="1">
        <f t="shared" si="166"/>
        <v>0.015240912457206145</v>
      </c>
      <c r="AO83" s="1">
        <f t="shared" si="166"/>
        <v>0.017376160439816154</v>
      </c>
      <c r="AP83" s="1">
        <f t="shared" si="166"/>
        <v>0.018991017873176873</v>
      </c>
      <c r="AQ83" s="1">
        <f t="shared" si="166"/>
        <v>0.019903477099476874</v>
      </c>
      <c r="AR83" s="1">
        <f t="shared" si="166"/>
        <v>0.02000665877009726</v>
      </c>
      <c r="AS83" s="1">
        <f t="shared" si="166"/>
        <v>0.01928794478021763</v>
      </c>
      <c r="AT83" s="1">
        <f t="shared" si="166"/>
        <v>0.017832697825190365</v>
      </c>
      <c r="AU83" s="1">
        <f t="shared" si="166"/>
        <v>0.01580737006347743</v>
      </c>
      <c r="AV83" s="1">
        <f t="shared" si="166"/>
        <v>0.013429174729971393</v>
      </c>
      <c r="AW83" s="1">
        <f t="shared" si="166"/>
        <v>0.0109288845536185</v>
      </c>
      <c r="AX83" s="1">
        <f t="shared" si="166"/>
        <v>0.008514349371476387</v>
      </c>
      <c r="AY83" s="1">
        <f t="shared" si="166"/>
        <v>0.00634513652199353</v>
      </c>
      <c r="AZ83" s="1">
        <f t="shared" si="166"/>
        <v>0.004518672036375462</v>
      </c>
      <c r="BA83" s="1">
        <f t="shared" si="166"/>
        <v>0.0030713810548836417</v>
      </c>
      <c r="BB83" s="1">
        <f t="shared" si="166"/>
        <v>0.0019896062137569515</v>
      </c>
      <c r="BC83" s="1">
        <f t="shared" si="166"/>
        <v>0.0012259502092013576</v>
      </c>
      <c r="BD83" s="1">
        <f t="shared" si="166"/>
        <v>0.0007168871657737511</v>
      </c>
      <c r="BE83" s="1">
        <f t="shared" si="166"/>
        <v>0.0003966174547447871</v>
      </c>
      <c r="BF83" s="1">
        <f t="shared" si="166"/>
        <v>0.0002068119320555214</v>
      </c>
      <c r="BG83" s="1">
        <f t="shared" si="166"/>
        <v>0.00010114567306361318</v>
      </c>
      <c r="BH83" s="1">
        <f t="shared" si="166"/>
        <v>4.6091660496313346E-05</v>
      </c>
      <c r="BI83" s="1">
        <f t="shared" si="166"/>
        <v>1.9413133544606422E-05</v>
      </c>
      <c r="BJ83" s="1">
        <f t="shared" si="166"/>
        <v>7.470203091112395E-06</v>
      </c>
      <c r="BK83" s="1">
        <f t="shared" si="166"/>
        <v>2.586194956879367E-06</v>
      </c>
      <c r="BL83" s="1">
        <f t="shared" si="166"/>
        <v>7.880561316879682E-07</v>
      </c>
      <c r="BM83" s="1">
        <f t="shared" si="166"/>
        <v>2.034757607357327E-07</v>
      </c>
      <c r="BN83" s="1">
        <f t="shared" si="166"/>
        <v>4.2143996204370305E-08</v>
      </c>
      <c r="BO83" s="1">
        <f t="shared" si="166"/>
        <v>6.115496412356828E-09</v>
      </c>
      <c r="BP83" s="1">
        <f t="shared" si="166"/>
        <v>4.115168770442437E-10</v>
      </c>
      <c r="BQ83" s="1">
        <f t="shared" si="166"/>
        <v>0</v>
      </c>
      <c r="BR83" s="1">
        <f t="shared" si="166"/>
        <v>0</v>
      </c>
      <c r="BS83" s="1">
        <f t="shared" si="166"/>
        <v>0</v>
      </c>
      <c r="BT83" s="1">
        <f t="shared" si="166"/>
        <v>0</v>
      </c>
      <c r="BU83" s="1">
        <f t="shared" si="166"/>
        <v>0</v>
      </c>
      <c r="BV83" s="1">
        <f t="shared" si="166"/>
        <v>0</v>
      </c>
      <c r="BW83" s="1">
        <f t="shared" si="166"/>
        <v>0</v>
      </c>
      <c r="BX83" s="1">
        <f t="shared" si="166"/>
        <v>0</v>
      </c>
      <c r="BY83" s="1">
        <f t="shared" si="166"/>
        <v>0</v>
      </c>
      <c r="BZ83" s="1">
        <f t="shared" si="166"/>
        <v>0</v>
      </c>
      <c r="CA83" s="1">
        <f t="shared" si="166"/>
        <v>0</v>
      </c>
      <c r="CB83" s="1">
        <f t="shared" si="166"/>
        <v>0</v>
      </c>
      <c r="CC83" s="1">
        <f t="shared" si="166"/>
        <v>0</v>
      </c>
      <c r="CD83" s="1">
        <f aca="true" t="shared" si="167" ref="CD83:DN83">CD78*$L83</f>
        <v>0</v>
      </c>
      <c r="CE83" s="1">
        <f t="shared" si="167"/>
        <v>0</v>
      </c>
      <c r="CF83" s="1">
        <f t="shared" si="167"/>
        <v>0</v>
      </c>
      <c r="CG83" s="1">
        <f t="shared" si="167"/>
        <v>0</v>
      </c>
      <c r="CH83" s="1">
        <f t="shared" si="167"/>
        <v>0</v>
      </c>
      <c r="CI83" s="1">
        <f t="shared" si="167"/>
        <v>0</v>
      </c>
      <c r="CJ83" s="1">
        <f t="shared" si="167"/>
        <v>0</v>
      </c>
      <c r="CK83" s="1">
        <f t="shared" si="167"/>
        <v>0</v>
      </c>
      <c r="CL83" s="1">
        <f t="shared" si="167"/>
        <v>0</v>
      </c>
      <c r="CM83" s="1">
        <f t="shared" si="167"/>
        <v>0</v>
      </c>
      <c r="CN83" s="1">
        <f t="shared" si="167"/>
        <v>0</v>
      </c>
      <c r="CO83" s="1">
        <f t="shared" si="167"/>
        <v>0</v>
      </c>
      <c r="CP83" s="1">
        <f t="shared" si="167"/>
        <v>0</v>
      </c>
      <c r="CQ83" s="1">
        <f t="shared" si="167"/>
        <v>0</v>
      </c>
      <c r="CR83" s="1">
        <f t="shared" si="167"/>
        <v>0</v>
      </c>
      <c r="CS83" s="1">
        <f t="shared" si="167"/>
        <v>0</v>
      </c>
      <c r="CT83" s="1">
        <f t="shared" si="167"/>
        <v>0</v>
      </c>
      <c r="CU83" s="1">
        <f t="shared" si="167"/>
        <v>0</v>
      </c>
      <c r="CV83" s="1">
        <f t="shared" si="167"/>
        <v>0</v>
      </c>
      <c r="CW83" s="1">
        <f t="shared" si="167"/>
        <v>0</v>
      </c>
      <c r="CX83" s="1">
        <f t="shared" si="167"/>
        <v>0</v>
      </c>
      <c r="CY83" s="1">
        <f t="shared" si="167"/>
        <v>0</v>
      </c>
      <c r="CZ83" s="1">
        <f t="shared" si="167"/>
        <v>0</v>
      </c>
      <c r="DA83" s="1">
        <f t="shared" si="167"/>
        <v>0</v>
      </c>
      <c r="DB83" s="1">
        <f t="shared" si="167"/>
        <v>0</v>
      </c>
      <c r="DC83" s="1">
        <f t="shared" si="167"/>
        <v>0</v>
      </c>
      <c r="DD83" s="1">
        <f t="shared" si="167"/>
        <v>0</v>
      </c>
      <c r="DE83" s="1">
        <f t="shared" si="167"/>
        <v>0</v>
      </c>
      <c r="DF83" s="1">
        <f t="shared" si="167"/>
        <v>0</v>
      </c>
      <c r="DG83" s="1">
        <f t="shared" si="167"/>
        <v>0</v>
      </c>
      <c r="DH83" s="1">
        <f t="shared" si="167"/>
        <v>0</v>
      </c>
      <c r="DI83" s="1">
        <f t="shared" si="167"/>
        <v>0</v>
      </c>
      <c r="DJ83" s="1">
        <f t="shared" si="167"/>
        <v>0</v>
      </c>
      <c r="DK83" s="1">
        <f t="shared" si="167"/>
        <v>0</v>
      </c>
      <c r="DL83" s="1">
        <f t="shared" si="167"/>
        <v>0</v>
      </c>
      <c r="DM83" s="1">
        <f t="shared" si="167"/>
        <v>0</v>
      </c>
      <c r="DN83" s="1">
        <f t="shared" si="167"/>
        <v>0</v>
      </c>
    </row>
    <row r="84" spans="7:118" ht="12.75" customHeight="1" thickBot="1">
      <c r="G84" s="23">
        <f>SUM(L79:L84)</f>
        <v>1</v>
      </c>
      <c r="H84" s="24">
        <f>SUM(I79:I84)</f>
        <v>3.832771132207537</v>
      </c>
      <c r="I84" s="24">
        <f ca="1" t="shared" si="142"/>
        <v>0.6937111565185988</v>
      </c>
      <c r="J84" s="81">
        <f t="shared" si="159"/>
        <v>0</v>
      </c>
      <c r="K84" s="81">
        <v>0</v>
      </c>
      <c r="L84" s="72">
        <f>I84/H84</f>
        <v>0.1809946726766976</v>
      </c>
      <c r="M84" s="41"/>
      <c r="N84" s="41"/>
      <c r="O84" s="41"/>
      <c r="P84" s="41"/>
      <c r="Q84" s="41"/>
      <c r="R84" s="42">
        <f>R78*$L84</f>
        <v>8.53728013601673E-12</v>
      </c>
      <c r="S84" s="42">
        <f>S78*$L84</f>
        <v>1.9104079359891165E-10</v>
      </c>
      <c r="T84" s="42">
        <f>T78*$L84</f>
        <v>1.9206980123296295E-09</v>
      </c>
      <c r="U84" s="42">
        <f>U78*$L84</f>
        <v>1.2759780673369618E-08</v>
      </c>
      <c r="V84" s="42">
        <f>V78*$L84</f>
        <v>6.651252799275275E-08</v>
      </c>
      <c r="W84" s="1">
        <f aca="true" t="shared" si="168" ref="W84:CC84">W78*$L84</f>
        <v>2.8408811777037694E-07</v>
      </c>
      <c r="X84" s="1">
        <f t="shared" si="168"/>
        <v>1.031618856730469E-06</v>
      </c>
      <c r="Y84" s="1">
        <f t="shared" si="168"/>
        <v>3.2695368942526877E-06</v>
      </c>
      <c r="Z84" s="1">
        <f t="shared" si="168"/>
        <v>9.218450867016372E-06</v>
      </c>
      <c r="AA84" s="1">
        <f t="shared" si="168"/>
        <v>2.349046126335506E-05</v>
      </c>
      <c r="AB84" s="1">
        <f t="shared" si="168"/>
        <v>5.472808454277971E-05</v>
      </c>
      <c r="AC84" s="1">
        <f t="shared" si="168"/>
        <v>0.00011770069623478048</v>
      </c>
      <c r="AD84" s="1">
        <f t="shared" si="168"/>
        <v>0.00023543350274578387</v>
      </c>
      <c r="AE84" s="1">
        <f t="shared" si="168"/>
        <v>0.0004406868125047857</v>
      </c>
      <c r="AF84" s="1">
        <f t="shared" si="168"/>
        <v>0.000775825239192362</v>
      </c>
      <c r="AG84" s="1">
        <f t="shared" si="168"/>
        <v>0.001289784734189344</v>
      </c>
      <c r="AH84" s="1">
        <f t="shared" si="168"/>
        <v>0.0020317388941997125</v>
      </c>
      <c r="AI84" s="1">
        <f t="shared" si="168"/>
        <v>0.003040876009494681</v>
      </c>
      <c r="AJ84" s="1">
        <f t="shared" si="168"/>
        <v>0.004334009005425897</v>
      </c>
      <c r="AK84" s="1">
        <f t="shared" si="168"/>
        <v>0.005893153651662631</v>
      </c>
      <c r="AL84" s="1">
        <f t="shared" si="168"/>
        <v>0.007656084874447553</v>
      </c>
      <c r="AM84" s="1">
        <f t="shared" si="168"/>
        <v>0.009514689801342194</v>
      </c>
      <c r="AN84" s="1">
        <f t="shared" si="168"/>
        <v>0.011321568711576779</v>
      </c>
      <c r="AO84" s="1">
        <f t="shared" si="168"/>
        <v>0.01290771762616784</v>
      </c>
      <c r="AP84" s="1">
        <f t="shared" si="168"/>
        <v>0.014107299307548704</v>
      </c>
      <c r="AQ84" s="1">
        <f t="shared" si="168"/>
        <v>0.014785111076107431</v>
      </c>
      <c r="AR84" s="1">
        <f t="shared" si="168"/>
        <v>0.014861758611285133</v>
      </c>
      <c r="AS84" s="1">
        <f t="shared" si="168"/>
        <v>0.014327868672395916</v>
      </c>
      <c r="AT84" s="1">
        <f t="shared" si="168"/>
        <v>0.013246852136154076</v>
      </c>
      <c r="AU84" s="1">
        <f t="shared" si="168"/>
        <v>0.011742356425540938</v>
      </c>
      <c r="AV84" s="1">
        <f t="shared" si="168"/>
        <v>0.009975736352534133</v>
      </c>
      <c r="AW84" s="1">
        <f t="shared" si="168"/>
        <v>0.008118419271949787</v>
      </c>
      <c r="AX84" s="1">
        <f t="shared" si="168"/>
        <v>0.006324804483603146</v>
      </c>
      <c r="AY84" s="1">
        <f t="shared" si="168"/>
        <v>0.004713425086574749</v>
      </c>
      <c r="AZ84" s="1">
        <f t="shared" si="168"/>
        <v>0.003356653093346575</v>
      </c>
      <c r="BA84" s="1">
        <f t="shared" si="168"/>
        <v>0.0022815465773415133</v>
      </c>
      <c r="BB84" s="1">
        <f t="shared" si="168"/>
        <v>0.0014779602941278652</v>
      </c>
      <c r="BC84" s="1">
        <f t="shared" si="168"/>
        <v>0.0009106856016276483</v>
      </c>
      <c r="BD84" s="1">
        <f t="shared" si="168"/>
        <v>0.0005325328997554569</v>
      </c>
      <c r="BE84" s="1">
        <f t="shared" si="168"/>
        <v>0.00029462355214701733</v>
      </c>
      <c r="BF84" s="1">
        <f t="shared" si="168"/>
        <v>0.00015362830183001712</v>
      </c>
      <c r="BG84" s="1">
        <f t="shared" si="168"/>
        <v>7.513511351001446E-05</v>
      </c>
      <c r="BH84" s="1">
        <f t="shared" si="168"/>
        <v>3.423875721384064E-05</v>
      </c>
      <c r="BI84" s="1">
        <f t="shared" si="168"/>
        <v>1.4420863970539956E-05</v>
      </c>
      <c r="BJ84" s="1">
        <f t="shared" si="168"/>
        <v>5.549170223432003E-06</v>
      </c>
      <c r="BK84" s="1">
        <f t="shared" si="168"/>
        <v>1.9211306401802176E-06</v>
      </c>
      <c r="BL84" s="1">
        <f t="shared" si="168"/>
        <v>5.854000978311671E-07</v>
      </c>
      <c r="BM84" s="1">
        <f t="shared" si="168"/>
        <v>1.511500582906862E-07</v>
      </c>
      <c r="BN84" s="1">
        <f t="shared" si="168"/>
        <v>3.130627186186689E-08</v>
      </c>
      <c r="BO84" s="1">
        <f t="shared" si="168"/>
        <v>4.542839087377787E-09</v>
      </c>
      <c r="BP84" s="1">
        <f t="shared" si="168"/>
        <v>3.0569144810139245E-10</v>
      </c>
      <c r="BQ84" s="1">
        <f t="shared" si="168"/>
        <v>0</v>
      </c>
      <c r="BR84" s="1">
        <f t="shared" si="168"/>
        <v>0</v>
      </c>
      <c r="BS84" s="1">
        <f t="shared" si="168"/>
        <v>0</v>
      </c>
      <c r="BT84" s="1">
        <f t="shared" si="168"/>
        <v>0</v>
      </c>
      <c r="BU84" s="1">
        <f t="shared" si="168"/>
        <v>0</v>
      </c>
      <c r="BV84" s="1">
        <f t="shared" si="168"/>
        <v>0</v>
      </c>
      <c r="BW84" s="1">
        <f t="shared" si="168"/>
        <v>0</v>
      </c>
      <c r="BX84" s="1">
        <f t="shared" si="168"/>
        <v>0</v>
      </c>
      <c r="BY84" s="1">
        <f t="shared" si="168"/>
        <v>0</v>
      </c>
      <c r="BZ84" s="1">
        <f t="shared" si="168"/>
        <v>0</v>
      </c>
      <c r="CA84" s="1">
        <f t="shared" si="168"/>
        <v>0</v>
      </c>
      <c r="CB84" s="1">
        <f t="shared" si="168"/>
        <v>0</v>
      </c>
      <c r="CC84" s="1">
        <f t="shared" si="168"/>
        <v>0</v>
      </c>
      <c r="CD84" s="1">
        <f aca="true" t="shared" si="169" ref="CD84:DN84">CD78*$L84</f>
        <v>0</v>
      </c>
      <c r="CE84" s="1">
        <f t="shared" si="169"/>
        <v>0</v>
      </c>
      <c r="CF84" s="1">
        <f t="shared" si="169"/>
        <v>0</v>
      </c>
      <c r="CG84" s="1">
        <f t="shared" si="169"/>
        <v>0</v>
      </c>
      <c r="CH84" s="1">
        <f t="shared" si="169"/>
        <v>0</v>
      </c>
      <c r="CI84" s="1">
        <f t="shared" si="169"/>
        <v>0</v>
      </c>
      <c r="CJ84" s="1">
        <f t="shared" si="169"/>
        <v>0</v>
      </c>
      <c r="CK84" s="1">
        <f t="shared" si="169"/>
        <v>0</v>
      </c>
      <c r="CL84" s="1">
        <f t="shared" si="169"/>
        <v>0</v>
      </c>
      <c r="CM84" s="1">
        <f t="shared" si="169"/>
        <v>0</v>
      </c>
      <c r="CN84" s="1">
        <f t="shared" si="169"/>
        <v>0</v>
      </c>
      <c r="CO84" s="1">
        <f t="shared" si="169"/>
        <v>0</v>
      </c>
      <c r="CP84" s="1">
        <f t="shared" si="169"/>
        <v>0</v>
      </c>
      <c r="CQ84" s="1">
        <f t="shared" si="169"/>
        <v>0</v>
      </c>
      <c r="CR84" s="1">
        <f t="shared" si="169"/>
        <v>0</v>
      </c>
      <c r="CS84" s="1">
        <f t="shared" si="169"/>
        <v>0</v>
      </c>
      <c r="CT84" s="1">
        <f t="shared" si="169"/>
        <v>0</v>
      </c>
      <c r="CU84" s="1">
        <f t="shared" si="169"/>
        <v>0</v>
      </c>
      <c r="CV84" s="1">
        <f t="shared" si="169"/>
        <v>0</v>
      </c>
      <c r="CW84" s="1">
        <f t="shared" si="169"/>
        <v>0</v>
      </c>
      <c r="CX84" s="1">
        <f t="shared" si="169"/>
        <v>0</v>
      </c>
      <c r="CY84" s="1">
        <f t="shared" si="169"/>
        <v>0</v>
      </c>
      <c r="CZ84" s="1">
        <f t="shared" si="169"/>
        <v>0</v>
      </c>
      <c r="DA84" s="1">
        <f t="shared" si="169"/>
        <v>0</v>
      </c>
      <c r="DB84" s="1">
        <f t="shared" si="169"/>
        <v>0</v>
      </c>
      <c r="DC84" s="1">
        <f t="shared" si="169"/>
        <v>0</v>
      </c>
      <c r="DD84" s="1">
        <f t="shared" si="169"/>
        <v>0</v>
      </c>
      <c r="DE84" s="1">
        <f t="shared" si="169"/>
        <v>0</v>
      </c>
      <c r="DF84" s="1">
        <f t="shared" si="169"/>
        <v>0</v>
      </c>
      <c r="DG84" s="1">
        <f t="shared" si="169"/>
        <v>0</v>
      </c>
      <c r="DH84" s="1">
        <f t="shared" si="169"/>
        <v>0</v>
      </c>
      <c r="DI84" s="1">
        <f t="shared" si="169"/>
        <v>0</v>
      </c>
      <c r="DJ84" s="1">
        <f t="shared" si="169"/>
        <v>0</v>
      </c>
      <c r="DK84" s="1">
        <f t="shared" si="169"/>
        <v>0</v>
      </c>
      <c r="DL84" s="1">
        <f t="shared" si="169"/>
        <v>0</v>
      </c>
      <c r="DM84" s="1">
        <f t="shared" si="169"/>
        <v>0</v>
      </c>
      <c r="DN84" s="1">
        <f t="shared" si="169"/>
        <v>0</v>
      </c>
    </row>
    <row r="85" spans="1:118" ht="12.75" customHeight="1" thickBot="1">
      <c r="A85" s="2">
        <f>A78+1</f>
        <v>11</v>
      </c>
      <c r="B85" s="48">
        <f>SQRT(D85)</f>
        <v>5.075647499793131</v>
      </c>
      <c r="C85" s="13">
        <f>C78+E85</f>
        <v>27.916493176002195</v>
      </c>
      <c r="D85" s="14">
        <f>D78+F85</f>
        <v>25.762197542156265</v>
      </c>
      <c r="E85" s="36">
        <f>SUMPRODUCT(K79:K84,L79:L84)</f>
        <v>2.2802268811803885</v>
      </c>
      <c r="F85" s="14">
        <f>SUMPRODUCT(J79:J84,L79:L84)-SUMPRODUCT(L79:L84,K79:K84)^2</f>
        <v>2.804610538665816</v>
      </c>
      <c r="G85" s="25"/>
      <c r="H85" s="26"/>
      <c r="I85" s="26"/>
      <c r="J85" s="27"/>
      <c r="K85" s="27"/>
      <c r="L85" s="73"/>
      <c r="R85" s="40">
        <f>R84</f>
        <v>8.53728013601673E-12</v>
      </c>
      <c r="S85" s="40">
        <f>S84+R83</f>
        <v>2.0253354186467334E-10</v>
      </c>
      <c r="T85" s="40">
        <f>T84+S83+R82</f>
        <v>2.1820348884286623E-09</v>
      </c>
      <c r="U85" s="40">
        <f>U84+T83+S82+R81</f>
        <v>1.544814792769382E-08</v>
      </c>
      <c r="V85" s="40">
        <f>V84+U83+T82+S81+R80</f>
        <v>8.484934994902578E-08</v>
      </c>
      <c r="W85" s="43">
        <f aca="true" t="shared" si="170" ref="W85:AW85">W84+V83+U82+T81+S80+R79</f>
        <v>3.82196456771755E-07</v>
      </c>
      <c r="X85" s="43">
        <f t="shared" si="170"/>
        <v>1.4627773375645062E-06</v>
      </c>
      <c r="Y85" s="43">
        <f t="shared" si="170"/>
        <v>4.884868208821699E-06</v>
      </c>
      <c r="Z85" s="43">
        <f t="shared" si="170"/>
        <v>1.4513010356123904E-05</v>
      </c>
      <c r="AA85" s="43">
        <f t="shared" si="170"/>
        <v>3.8963372132866466E-05</v>
      </c>
      <c r="AB85" s="43">
        <f t="shared" si="170"/>
        <v>9.566911588430623E-05</v>
      </c>
      <c r="AC85" s="43">
        <f t="shared" si="170"/>
        <v>0.0002169095056845395</v>
      </c>
      <c r="AD85" s="43">
        <f t="shared" si="170"/>
        <v>0.0004576747310608115</v>
      </c>
      <c r="AE85" s="43">
        <f t="shared" si="170"/>
        <v>0.000904352824667888</v>
      </c>
      <c r="AF85" s="43">
        <f t="shared" si="170"/>
        <v>0.0016822303162466053</v>
      </c>
      <c r="AG85" s="43">
        <f t="shared" si="170"/>
        <v>0.0029583899497363703</v>
      </c>
      <c r="AH85" s="43">
        <f t="shared" si="170"/>
        <v>0.004936205407134676</v>
      </c>
      <c r="AI85" s="43">
        <f t="shared" si="170"/>
        <v>0.00783769277049172</v>
      </c>
      <c r="AJ85" s="43">
        <f t="shared" si="170"/>
        <v>0.011871673130956576</v>
      </c>
      <c r="AK85" s="43">
        <f t="shared" si="170"/>
        <v>0.01718965796422375</v>
      </c>
      <c r="AL85" s="43">
        <f t="shared" si="170"/>
        <v>0.023834320562166944</v>
      </c>
      <c r="AM85" s="43">
        <f t="shared" si="170"/>
        <v>0.0316916133467536</v>
      </c>
      <c r="AN85" s="43">
        <f t="shared" si="170"/>
        <v>0.04045855583183812</v>
      </c>
      <c r="AO85" s="43">
        <f t="shared" si="170"/>
        <v>0.049638953101867285</v>
      </c>
      <c r="AP85" s="43">
        <f t="shared" si="170"/>
        <v>0.05857666993010311</v>
      </c>
      <c r="AQ85" s="43">
        <f t="shared" si="170"/>
        <v>0.0665249486249906</v>
      </c>
      <c r="AR85" s="43">
        <f t="shared" si="170"/>
        <v>0.07274562938719352</v>
      </c>
      <c r="AS85" s="43">
        <f t="shared" si="170"/>
        <v>0.07661913210283416</v>
      </c>
      <c r="AT85" s="43">
        <f t="shared" si="170"/>
        <v>0.0777437922394281</v>
      </c>
      <c r="AU85" s="43">
        <f t="shared" si="170"/>
        <v>0.07600356667347367</v>
      </c>
      <c r="AV85" s="43">
        <f t="shared" si="170"/>
        <v>0.07158680075600826</v>
      </c>
      <c r="AW85" s="43">
        <f t="shared" si="170"/>
        <v>0.06495449634033386</v>
      </c>
      <c r="AX85" s="43">
        <f aca="true" t="shared" si="171" ref="AX85:CC85">AX84+AW83+AV82+AU81+AT80+AS79</f>
        <v>0.05676251059631863</v>
      </c>
      <c r="AY85" s="43">
        <f t="shared" si="171"/>
        <v>0.04775753780290423</v>
      </c>
      <c r="AZ85" s="43">
        <f t="shared" si="171"/>
        <v>0.03866824363589158</v>
      </c>
      <c r="BA85" s="43">
        <f t="shared" si="171"/>
        <v>0.030112572513188385</v>
      </c>
      <c r="BB85" s="43">
        <f t="shared" si="171"/>
        <v>0.022538033889548233</v>
      </c>
      <c r="BC85" s="43">
        <f t="shared" si="171"/>
        <v>0.01619882460448262</v>
      </c>
      <c r="BD85" s="43">
        <f t="shared" si="171"/>
        <v>0.011168608091776114</v>
      </c>
      <c r="BE85" s="43">
        <f t="shared" si="171"/>
        <v>0.007377674796171086</v>
      </c>
      <c r="BF85" s="43">
        <f t="shared" si="171"/>
        <v>0.0046621347472322675</v>
      </c>
      <c r="BG85" s="43">
        <f t="shared" si="171"/>
        <v>0.002813200359578225</v>
      </c>
      <c r="BH85" s="43">
        <f t="shared" si="171"/>
        <v>0.0016172909683316492</v>
      </c>
      <c r="BI85" s="43">
        <f t="shared" si="171"/>
        <v>0.0008833880473504448</v>
      </c>
      <c r="BJ85" s="43">
        <f t="shared" si="171"/>
        <v>0.0004568812965958102</v>
      </c>
      <c r="BK85" s="43">
        <f t="shared" si="171"/>
        <v>0.0002227809477248187</v>
      </c>
      <c r="BL85" s="43">
        <f t="shared" si="171"/>
        <v>0.00010186772793950558</v>
      </c>
      <c r="BM85" s="43">
        <f t="shared" si="171"/>
        <v>4.337607925191207E-05</v>
      </c>
      <c r="BN85" s="43">
        <f t="shared" si="171"/>
        <v>1.704657811435605E-05</v>
      </c>
      <c r="BO85" s="43">
        <f t="shared" si="171"/>
        <v>6.108835309805409E-06</v>
      </c>
      <c r="BP85" s="43">
        <f t="shared" si="171"/>
        <v>1.9633571231963733E-06</v>
      </c>
      <c r="BQ85" s="43">
        <f t="shared" si="171"/>
        <v>5.525622024063676E-07</v>
      </c>
      <c r="BR85" s="43">
        <f t="shared" si="171"/>
        <v>1.310378984382389E-07</v>
      </c>
      <c r="BS85" s="43">
        <f t="shared" si="171"/>
        <v>2.4605707691987217E-08</v>
      </c>
      <c r="BT85" s="43">
        <f t="shared" si="171"/>
        <v>3.195110637658967E-09</v>
      </c>
      <c r="BU85" s="43">
        <f t="shared" si="171"/>
        <v>1.9607384384742834E-10</v>
      </c>
      <c r="BV85" s="43">
        <f t="shared" si="171"/>
        <v>0</v>
      </c>
      <c r="BW85" s="43">
        <f t="shared" si="171"/>
        <v>0</v>
      </c>
      <c r="BX85" s="43">
        <f t="shared" si="171"/>
        <v>0</v>
      </c>
      <c r="BY85" s="43">
        <f t="shared" si="171"/>
        <v>0</v>
      </c>
      <c r="BZ85" s="43">
        <f t="shared" si="171"/>
        <v>0</v>
      </c>
      <c r="CA85" s="43">
        <f t="shared" si="171"/>
        <v>0</v>
      </c>
      <c r="CB85" s="43">
        <f t="shared" si="171"/>
        <v>0</v>
      </c>
      <c r="CC85" s="43">
        <f t="shared" si="171"/>
        <v>0</v>
      </c>
      <c r="CD85" s="43">
        <f aca="true" t="shared" si="172" ref="CD85:DI85">CD84+CC83+CB82+CA81+BZ80+BY79</f>
        <v>0</v>
      </c>
      <c r="CE85" s="43">
        <f t="shared" si="172"/>
        <v>0</v>
      </c>
      <c r="CF85" s="43">
        <f t="shared" si="172"/>
        <v>0</v>
      </c>
      <c r="CG85" s="43">
        <f t="shared" si="172"/>
        <v>0</v>
      </c>
      <c r="CH85" s="43">
        <f t="shared" si="172"/>
        <v>0</v>
      </c>
      <c r="CI85" s="43">
        <f t="shared" si="172"/>
        <v>0</v>
      </c>
      <c r="CJ85" s="43">
        <f t="shared" si="172"/>
        <v>0</v>
      </c>
      <c r="CK85" s="43">
        <f t="shared" si="172"/>
        <v>0</v>
      </c>
      <c r="CL85" s="43">
        <f t="shared" si="172"/>
        <v>0</v>
      </c>
      <c r="CM85" s="43">
        <f t="shared" si="172"/>
        <v>0</v>
      </c>
      <c r="CN85" s="43">
        <f t="shared" si="172"/>
        <v>0</v>
      </c>
      <c r="CO85" s="43">
        <f t="shared" si="172"/>
        <v>0</v>
      </c>
      <c r="CP85" s="43">
        <f t="shared" si="172"/>
        <v>0</v>
      </c>
      <c r="CQ85" s="43">
        <f t="shared" si="172"/>
        <v>0</v>
      </c>
      <c r="CR85" s="43">
        <f t="shared" si="172"/>
        <v>0</v>
      </c>
      <c r="CS85" s="43">
        <f t="shared" si="172"/>
        <v>0</v>
      </c>
      <c r="CT85" s="43">
        <f t="shared" si="172"/>
        <v>0</v>
      </c>
      <c r="CU85" s="43">
        <f t="shared" si="172"/>
        <v>0</v>
      </c>
      <c r="CV85" s="43">
        <f t="shared" si="172"/>
        <v>0</v>
      </c>
      <c r="CW85" s="43">
        <f t="shared" si="172"/>
        <v>0</v>
      </c>
      <c r="CX85" s="43">
        <f t="shared" si="172"/>
        <v>0</v>
      </c>
      <c r="CY85" s="43">
        <f t="shared" si="172"/>
        <v>0</v>
      </c>
      <c r="CZ85" s="43">
        <f t="shared" si="172"/>
        <v>0</v>
      </c>
      <c r="DA85" s="43">
        <f t="shared" si="172"/>
        <v>0</v>
      </c>
      <c r="DB85" s="43">
        <f t="shared" si="172"/>
        <v>0</v>
      </c>
      <c r="DC85" s="43">
        <f t="shared" si="172"/>
        <v>0</v>
      </c>
      <c r="DD85" s="43">
        <f t="shared" si="172"/>
        <v>0</v>
      </c>
      <c r="DE85" s="43">
        <f t="shared" si="172"/>
        <v>0</v>
      </c>
      <c r="DF85" s="43">
        <f t="shared" si="172"/>
        <v>0</v>
      </c>
      <c r="DG85" s="43">
        <f t="shared" si="172"/>
        <v>0</v>
      </c>
      <c r="DH85" s="43">
        <f t="shared" si="172"/>
        <v>0</v>
      </c>
      <c r="DI85" s="43">
        <f t="shared" si="172"/>
        <v>0</v>
      </c>
      <c r="DJ85" s="43">
        <f>DJ84+DI83+DH82+DG81+DF80+DE79</f>
        <v>0</v>
      </c>
      <c r="DK85" s="43">
        <f>DK84+DJ83+DI82+DH81+DG80+DF79</f>
        <v>0</v>
      </c>
      <c r="DL85" s="43">
        <f>DL84+DK83+DJ82+DI81+DH80+DG79</f>
        <v>0</v>
      </c>
      <c r="DM85" s="43">
        <f>DM84+DL83+DK82+DJ81+DI80+DH79</f>
        <v>0</v>
      </c>
      <c r="DN85" s="43">
        <f>DN84+DM83+DL82+DK81+DJ80+DI79</f>
        <v>0</v>
      </c>
    </row>
    <row r="86" spans="2:118" ht="12.75" customHeight="1">
      <c r="B86" s="12"/>
      <c r="C86" s="12"/>
      <c r="D86" s="12"/>
      <c r="E86" s="12"/>
      <c r="F86" s="12"/>
      <c r="G86" s="18"/>
      <c r="H86" s="19"/>
      <c r="I86" s="20">
        <f ca="1" t="shared" si="142"/>
        <v>0.2413352439971148</v>
      </c>
      <c r="J86" s="79">
        <f t="shared" si="159"/>
        <v>25</v>
      </c>
      <c r="K86" s="79">
        <v>5</v>
      </c>
      <c r="L86" s="70">
        <f>I86/H91</f>
        <v>0.10650822365692561</v>
      </c>
      <c r="M86" s="41"/>
      <c r="N86" s="41"/>
      <c r="O86" s="41"/>
      <c r="P86" s="41"/>
      <c r="Q86" s="41"/>
      <c r="R86" s="42">
        <f>R85*$L86</f>
        <v>9.092905421486983E-13</v>
      </c>
      <c r="S86" s="42">
        <f>S85*$L86</f>
        <v>2.1571487774951936E-11</v>
      </c>
      <c r="T86" s="42">
        <f>T85*$L86</f>
        <v>2.3240465992397468E-10</v>
      </c>
      <c r="U86" s="42">
        <f>U85*$L86</f>
        <v>1.6453547945680854E-09</v>
      </c>
      <c r="V86" s="42">
        <f>V85*$L86</f>
        <v>9.037153541515587E-09</v>
      </c>
      <c r="W86" s="1">
        <f aca="true" t="shared" si="173" ref="W86:AW86">W85*$L86</f>
        <v>4.070706569873058E-08</v>
      </c>
      <c r="X86" s="1">
        <f t="shared" si="173"/>
        <v>1.557978158296026E-07</v>
      </c>
      <c r="Y86" s="1">
        <f t="shared" si="173"/>
        <v>5.202786357197871E-07</v>
      </c>
      <c r="Z86" s="1">
        <f t="shared" si="173"/>
        <v>1.5457549529453224E-06</v>
      </c>
      <c r="AA86" s="1">
        <f t="shared" si="173"/>
        <v>4.149919553555364E-06</v>
      </c>
      <c r="AB86" s="1">
        <f t="shared" si="173"/>
        <v>1.0189547591666022E-05</v>
      </c>
      <c r="AC86" s="1">
        <f t="shared" si="173"/>
        <v>2.3102646144762112E-05</v>
      </c>
      <c r="AD86" s="1">
        <f t="shared" si="173"/>
        <v>4.874612261794819E-05</v>
      </c>
      <c r="AE86" s="1">
        <f t="shared" si="173"/>
        <v>9.632101291449985E-05</v>
      </c>
      <c r="AF86" s="1">
        <f t="shared" si="173"/>
        <v>0.00017917136276525414</v>
      </c>
      <c r="AG86" s="1">
        <f t="shared" si="173"/>
        <v>0.00031509285843092226</v>
      </c>
      <c r="AH86" s="1">
        <f t="shared" si="173"/>
        <v>0.0005257464695196255</v>
      </c>
      <c r="AI86" s="1">
        <f t="shared" si="173"/>
        <v>0.0008347787345538009</v>
      </c>
      <c r="AJ86" s="1">
        <f t="shared" si="173"/>
        <v>0.0012644308170138374</v>
      </c>
      <c r="AK86" s="1">
        <f t="shared" si="173"/>
        <v>0.0018308399350395958</v>
      </c>
      <c r="AL86" s="1">
        <f t="shared" si="173"/>
        <v>0.0025385511451461377</v>
      </c>
      <c r="AM86" s="1">
        <f t="shared" si="173"/>
        <v>0.003375417442384841</v>
      </c>
      <c r="AN86" s="1">
        <f t="shared" si="173"/>
        <v>0.004309168913373626</v>
      </c>
      <c r="AO86" s="1">
        <f t="shared" si="173"/>
        <v>0.005286956719069322</v>
      </c>
      <c r="AP86" s="1">
        <f t="shared" si="173"/>
        <v>0.006238897061993331</v>
      </c>
      <c r="AQ86" s="1">
        <f t="shared" si="173"/>
        <v>0.0070854541069159845</v>
      </c>
      <c r="AR86" s="1">
        <f t="shared" si="173"/>
        <v>0.007748007764835028</v>
      </c>
      <c r="AS86" s="1">
        <f t="shared" si="173"/>
        <v>0.00816056765840819</v>
      </c>
      <c r="AT86" s="1">
        <f t="shared" si="173"/>
        <v>0.008280353211774566</v>
      </c>
      <c r="AU86" s="1">
        <f t="shared" si="173"/>
        <v>0.008095004877982391</v>
      </c>
      <c r="AV86" s="1">
        <f t="shared" si="173"/>
        <v>0.0076245829858046996</v>
      </c>
      <c r="AW86" s="1">
        <f t="shared" si="173"/>
        <v>0.006918188023739235</v>
      </c>
      <c r="AX86" s="1">
        <f aca="true" t="shared" si="174" ref="AX86:CC86">AX85*$L86</f>
        <v>0.006045674173921314</v>
      </c>
      <c r="AY86" s="1">
        <f t="shared" si="174"/>
        <v>0.005086570517615804</v>
      </c>
      <c r="AZ86" s="1">
        <f t="shared" si="174"/>
        <v>0.004118485941592031</v>
      </c>
      <c r="BA86" s="1">
        <f t="shared" si="174"/>
        <v>0.003207236608120059</v>
      </c>
      <c r="BB86" s="1">
        <f t="shared" si="174"/>
        <v>0.0024004859542953723</v>
      </c>
      <c r="BC86" s="1">
        <f t="shared" si="174"/>
        <v>0.0017253080339535445</v>
      </c>
      <c r="BD86" s="1">
        <f t="shared" si="174"/>
        <v>0.0011895486085754395</v>
      </c>
      <c r="BE86" s="1">
        <f t="shared" si="174"/>
        <v>0.0007857830372586532</v>
      </c>
      <c r="BF86" s="1">
        <f t="shared" si="174"/>
        <v>0.0004965556903769386</v>
      </c>
      <c r="BG86" s="1">
        <f t="shared" si="174"/>
        <v>0.00029962897308970113</v>
      </c>
      <c r="BH86" s="1">
        <f t="shared" si="174"/>
        <v>0.00017225478817339308</v>
      </c>
      <c r="BI86" s="1">
        <f t="shared" si="174"/>
        <v>9.408809172305596E-05</v>
      </c>
      <c r="BJ86" s="1">
        <f t="shared" si="174"/>
        <v>4.866161532249272E-05</v>
      </c>
      <c r="BK86" s="1">
        <f t="shared" si="174"/>
        <v>2.3728003006776845E-05</v>
      </c>
      <c r="BL86" s="1">
        <f t="shared" si="174"/>
        <v>1.084975075080371E-05</v>
      </c>
      <c r="BM86" s="1">
        <f t="shared" si="174"/>
        <v>4.619909150323182E-06</v>
      </c>
      <c r="BN86" s="1">
        <f t="shared" si="174"/>
        <v>1.8156007543890876E-06</v>
      </c>
      <c r="BO86" s="1">
        <f t="shared" si="174"/>
        <v>6.50641197460079E-07</v>
      </c>
      <c r="BP86" s="1">
        <f t="shared" si="174"/>
        <v>2.0911367959581738E-07</v>
      </c>
      <c r="BQ86" s="1">
        <f t="shared" si="174"/>
        <v>5.88524186382608E-08</v>
      </c>
      <c r="BR86" s="1">
        <f t="shared" si="174"/>
        <v>1.3956613794393452E-08</v>
      </c>
      <c r="BS86" s="1">
        <f t="shared" si="174"/>
        <v>2.6207102180951092E-09</v>
      </c>
      <c r="BT86" s="1">
        <f t="shared" si="174"/>
        <v>3.4030555840440345E-10</v>
      </c>
      <c r="BU86" s="1">
        <f t="shared" si="174"/>
        <v>2.0883476813775007E-11</v>
      </c>
      <c r="BV86" s="1">
        <f t="shared" si="174"/>
        <v>0</v>
      </c>
      <c r="BW86" s="1">
        <f t="shared" si="174"/>
        <v>0</v>
      </c>
      <c r="BX86" s="1">
        <f t="shared" si="174"/>
        <v>0</v>
      </c>
      <c r="BY86" s="1">
        <f t="shared" si="174"/>
        <v>0</v>
      </c>
      <c r="BZ86" s="1">
        <f t="shared" si="174"/>
        <v>0</v>
      </c>
      <c r="CA86" s="1">
        <f t="shared" si="174"/>
        <v>0</v>
      </c>
      <c r="CB86" s="1">
        <f t="shared" si="174"/>
        <v>0</v>
      </c>
      <c r="CC86" s="1">
        <f t="shared" si="174"/>
        <v>0</v>
      </c>
      <c r="CD86" s="1">
        <f aca="true" t="shared" si="175" ref="CD86:DI86">CD85*$L86</f>
        <v>0</v>
      </c>
      <c r="CE86" s="1">
        <f t="shared" si="175"/>
        <v>0</v>
      </c>
      <c r="CF86" s="1">
        <f t="shared" si="175"/>
        <v>0</v>
      </c>
      <c r="CG86" s="1">
        <f t="shared" si="175"/>
        <v>0</v>
      </c>
      <c r="CH86" s="1">
        <f t="shared" si="175"/>
        <v>0</v>
      </c>
      <c r="CI86" s="1">
        <f t="shared" si="175"/>
        <v>0</v>
      </c>
      <c r="CJ86" s="1">
        <f t="shared" si="175"/>
        <v>0</v>
      </c>
      <c r="CK86" s="1">
        <f t="shared" si="175"/>
        <v>0</v>
      </c>
      <c r="CL86" s="1">
        <f t="shared" si="175"/>
        <v>0</v>
      </c>
      <c r="CM86" s="1">
        <f t="shared" si="175"/>
        <v>0</v>
      </c>
      <c r="CN86" s="1">
        <f t="shared" si="175"/>
        <v>0</v>
      </c>
      <c r="CO86" s="1">
        <f t="shared" si="175"/>
        <v>0</v>
      </c>
      <c r="CP86" s="1">
        <f t="shared" si="175"/>
        <v>0</v>
      </c>
      <c r="CQ86" s="1">
        <f t="shared" si="175"/>
        <v>0</v>
      </c>
      <c r="CR86" s="1">
        <f t="shared" si="175"/>
        <v>0</v>
      </c>
      <c r="CS86" s="1">
        <f t="shared" si="175"/>
        <v>0</v>
      </c>
      <c r="CT86" s="1">
        <f t="shared" si="175"/>
        <v>0</v>
      </c>
      <c r="CU86" s="1">
        <f t="shared" si="175"/>
        <v>0</v>
      </c>
      <c r="CV86" s="1">
        <f t="shared" si="175"/>
        <v>0</v>
      </c>
      <c r="CW86" s="1">
        <f t="shared" si="175"/>
        <v>0</v>
      </c>
      <c r="CX86" s="1">
        <f t="shared" si="175"/>
        <v>0</v>
      </c>
      <c r="CY86" s="1">
        <f t="shared" si="175"/>
        <v>0</v>
      </c>
      <c r="CZ86" s="1">
        <f t="shared" si="175"/>
        <v>0</v>
      </c>
      <c r="DA86" s="1">
        <f t="shared" si="175"/>
        <v>0</v>
      </c>
      <c r="DB86" s="1">
        <f t="shared" si="175"/>
        <v>0</v>
      </c>
      <c r="DC86" s="1">
        <f t="shared" si="175"/>
        <v>0</v>
      </c>
      <c r="DD86" s="1">
        <f t="shared" si="175"/>
        <v>0</v>
      </c>
      <c r="DE86" s="1">
        <f t="shared" si="175"/>
        <v>0</v>
      </c>
      <c r="DF86" s="1">
        <f t="shared" si="175"/>
        <v>0</v>
      </c>
      <c r="DG86" s="1">
        <f t="shared" si="175"/>
        <v>0</v>
      </c>
      <c r="DH86" s="1">
        <f t="shared" si="175"/>
        <v>0</v>
      </c>
      <c r="DI86" s="1">
        <f t="shared" si="175"/>
        <v>0</v>
      </c>
      <c r="DJ86" s="1">
        <f>DJ85*$L86</f>
        <v>0</v>
      </c>
      <c r="DK86" s="1">
        <f>DK85*$L86</f>
        <v>0</v>
      </c>
      <c r="DL86" s="1">
        <f>DL85*$L86</f>
        <v>0</v>
      </c>
      <c r="DM86" s="1">
        <f>DM85*$L86</f>
        <v>0</v>
      </c>
      <c r="DN86" s="1">
        <f>DN85*$L86</f>
        <v>0</v>
      </c>
    </row>
    <row r="87" spans="7:118" ht="12.75" customHeight="1">
      <c r="G87" s="21"/>
      <c r="I87" s="22">
        <f ca="1" t="shared" si="142"/>
        <v>0.28367346128130966</v>
      </c>
      <c r="J87" s="80">
        <f t="shared" si="159"/>
        <v>16</v>
      </c>
      <c r="K87" s="80">
        <v>4</v>
      </c>
      <c r="L87" s="71">
        <f>I87/H91</f>
        <v>0.12519330355265126</v>
      </c>
      <c r="M87" s="41"/>
      <c r="N87" s="41"/>
      <c r="O87" s="41"/>
      <c r="P87" s="41"/>
      <c r="Q87" s="41"/>
      <c r="R87" s="42">
        <f>R85*$L87</f>
        <v>1.0688103035823625E-12</v>
      </c>
      <c r="S87" s="42">
        <f>S85*$L87</f>
        <v>2.5355843186257652E-11</v>
      </c>
      <c r="T87" s="42">
        <f>T85*$L87</f>
        <v>2.7317615614952506E-10</v>
      </c>
      <c r="U87" s="42">
        <f>U85*$L87</f>
        <v>1.934004672838033E-09</v>
      </c>
      <c r="V87" s="42">
        <f>V85*$L87</f>
        <v>1.0622570424413518E-08</v>
      </c>
      <c r="W87" s="1">
        <f aca="true" t="shared" si="176" ref="W87:CC87">W85*$L87</f>
        <v>4.784843702937408E-08</v>
      </c>
      <c r="X87" s="1">
        <f t="shared" si="176"/>
        <v>1.8312992725165224E-07</v>
      </c>
      <c r="Y87" s="1">
        <f t="shared" si="176"/>
        <v>6.115527884817109E-07</v>
      </c>
      <c r="Z87" s="1">
        <f t="shared" si="176"/>
        <v>1.8169317109769913E-06</v>
      </c>
      <c r="AA87" s="1">
        <f t="shared" si="176"/>
        <v>4.877953274864865E-06</v>
      </c>
      <c r="AB87" s="1">
        <f t="shared" si="176"/>
        <v>1.197713266551772E-05</v>
      </c>
      <c r="AC87" s="1">
        <f t="shared" si="176"/>
        <v>2.715561758862009E-05</v>
      </c>
      <c r="AD87" s="1">
        <f t="shared" si="176"/>
        <v>5.7297811534074205E-05</v>
      </c>
      <c r="AE87" s="1">
        <f t="shared" si="176"/>
        <v>0.0001132189176973445</v>
      </c>
      <c r="AF87" s="1">
        <f t="shared" si="176"/>
        <v>0.00021060397062733379</v>
      </c>
      <c r="AG87" s="1">
        <f t="shared" si="176"/>
        <v>0.00037037061100445815</v>
      </c>
      <c r="AH87" s="1">
        <f t="shared" si="176"/>
        <v>0.0006179798619336499</v>
      </c>
      <c r="AI87" s="1">
        <f t="shared" si="176"/>
        <v>0.0009812266501685902</v>
      </c>
      <c r="AJ87" s="1">
        <f t="shared" si="176"/>
        <v>0.0014862539779617004</v>
      </c>
      <c r="AK87" s="1">
        <f t="shared" si="176"/>
        <v>0.002152030067481313</v>
      </c>
      <c r="AL87" s="1">
        <f t="shared" si="176"/>
        <v>0.002983897329110564</v>
      </c>
      <c r="AM87" s="1">
        <f t="shared" si="176"/>
        <v>0.003967577769793377</v>
      </c>
      <c r="AN87" s="1">
        <f t="shared" si="176"/>
        <v>0.005065140261557199</v>
      </c>
      <c r="AO87" s="1">
        <f t="shared" si="176"/>
        <v>0.006214464523717891</v>
      </c>
      <c r="AP87" s="1">
        <f t="shared" si="176"/>
        <v>0.007333406819662858</v>
      </c>
      <c r="AQ87" s="1">
        <f t="shared" si="176"/>
        <v>0.008328478087032978</v>
      </c>
      <c r="AR87" s="1">
        <f t="shared" si="176"/>
        <v>0.009107265661999587</v>
      </c>
      <c r="AS87" s="1">
        <f t="shared" si="176"/>
        <v>0.009592202263290805</v>
      </c>
      <c r="AT87" s="1">
        <f t="shared" si="176"/>
        <v>0.009733002181164975</v>
      </c>
      <c r="AU87" s="1">
        <f t="shared" si="176"/>
        <v>0.009515137593636359</v>
      </c>
      <c r="AV87" s="1">
        <f t="shared" si="176"/>
        <v>0.008962188077410107</v>
      </c>
      <c r="AW87" s="1">
        <f t="shared" si="176"/>
        <v>0.008131867977444992</v>
      </c>
      <c r="AX87" s="1">
        <f t="shared" si="176"/>
        <v>0.007106286219495502</v>
      </c>
      <c r="AY87" s="1">
        <f t="shared" si="176"/>
        <v>0.005978923927086207</v>
      </c>
      <c r="AZ87" s="1">
        <f t="shared" si="176"/>
        <v>0.00484100516335605</v>
      </c>
      <c r="BA87" s="1">
        <f t="shared" si="176"/>
        <v>0.003769892431394816</v>
      </c>
      <c r="BB87" s="1">
        <f t="shared" si="176"/>
        <v>0.002821610918214153</v>
      </c>
      <c r="BC87" s="1">
        <f t="shared" si="176"/>
        <v>0.0020279843659051487</v>
      </c>
      <c r="BD87" s="1">
        <f t="shared" si="176"/>
        <v>0.0013982349430943244</v>
      </c>
      <c r="BE87" s="1">
        <f t="shared" si="176"/>
        <v>0.0009236354802697914</v>
      </c>
      <c r="BF87" s="1">
        <f t="shared" si="176"/>
        <v>0.0005836680506136123</v>
      </c>
      <c r="BG87" s="1">
        <f t="shared" si="176"/>
        <v>0.0003521938465711044</v>
      </c>
      <c r="BH87" s="1">
        <f t="shared" si="176"/>
        <v>0.00020247399913130547</v>
      </c>
      <c r="BI87" s="1">
        <f t="shared" si="176"/>
        <v>0.0001105942679667281</v>
      </c>
      <c r="BJ87" s="1">
        <f t="shared" si="176"/>
        <v>5.719847885224816E-05</v>
      </c>
      <c r="BK87" s="1">
        <f t="shared" si="176"/>
        <v>2.7890682814260563E-05</v>
      </c>
      <c r="BL87" s="1">
        <f t="shared" si="176"/>
        <v>1.2753157386149416E-05</v>
      </c>
      <c r="BM87" s="1">
        <f t="shared" si="176"/>
        <v>5.430394656708486E-06</v>
      </c>
      <c r="BN87" s="1">
        <f t="shared" si="176"/>
        <v>2.1341174284045588E-06</v>
      </c>
      <c r="BO87" s="1">
        <f t="shared" si="176"/>
        <v>7.647852732936229E-07</v>
      </c>
      <c r="BP87" s="1">
        <f t="shared" si="176"/>
        <v>2.457991643065837E-07</v>
      </c>
      <c r="BQ87" s="1">
        <f t="shared" si="176"/>
        <v>6.91770875375819E-08</v>
      </c>
      <c r="BR87" s="1">
        <f t="shared" si="176"/>
        <v>1.640506739607993E-08</v>
      </c>
      <c r="BS87" s="1">
        <f t="shared" si="176"/>
        <v>3.080469832210762E-09</v>
      </c>
      <c r="BT87" s="1">
        <f t="shared" si="176"/>
        <v>4.000064559447442E-10</v>
      </c>
      <c r="BU87" s="1">
        <f t="shared" si="176"/>
        <v>2.454713225152624E-11</v>
      </c>
      <c r="BV87" s="1">
        <f t="shared" si="176"/>
        <v>0</v>
      </c>
      <c r="BW87" s="1">
        <f t="shared" si="176"/>
        <v>0</v>
      </c>
      <c r="BX87" s="1">
        <f t="shared" si="176"/>
        <v>0</v>
      </c>
      <c r="BY87" s="1">
        <f t="shared" si="176"/>
        <v>0</v>
      </c>
      <c r="BZ87" s="1">
        <f t="shared" si="176"/>
        <v>0</v>
      </c>
      <c r="CA87" s="1">
        <f t="shared" si="176"/>
        <v>0</v>
      </c>
      <c r="CB87" s="1">
        <f t="shared" si="176"/>
        <v>0</v>
      </c>
      <c r="CC87" s="1">
        <f t="shared" si="176"/>
        <v>0</v>
      </c>
      <c r="CD87" s="1">
        <f aca="true" t="shared" si="177" ref="CD87:DN87">CD85*$L87</f>
        <v>0</v>
      </c>
      <c r="CE87" s="1">
        <f t="shared" si="177"/>
        <v>0</v>
      </c>
      <c r="CF87" s="1">
        <f t="shared" si="177"/>
        <v>0</v>
      </c>
      <c r="CG87" s="1">
        <f t="shared" si="177"/>
        <v>0</v>
      </c>
      <c r="CH87" s="1">
        <f t="shared" si="177"/>
        <v>0</v>
      </c>
      <c r="CI87" s="1">
        <f t="shared" si="177"/>
        <v>0</v>
      </c>
      <c r="CJ87" s="1">
        <f t="shared" si="177"/>
        <v>0</v>
      </c>
      <c r="CK87" s="1">
        <f t="shared" si="177"/>
        <v>0</v>
      </c>
      <c r="CL87" s="1">
        <f t="shared" si="177"/>
        <v>0</v>
      </c>
      <c r="CM87" s="1">
        <f t="shared" si="177"/>
        <v>0</v>
      </c>
      <c r="CN87" s="1">
        <f t="shared" si="177"/>
        <v>0</v>
      </c>
      <c r="CO87" s="1">
        <f t="shared" si="177"/>
        <v>0</v>
      </c>
      <c r="CP87" s="1">
        <f t="shared" si="177"/>
        <v>0</v>
      </c>
      <c r="CQ87" s="1">
        <f t="shared" si="177"/>
        <v>0</v>
      </c>
      <c r="CR87" s="1">
        <f t="shared" si="177"/>
        <v>0</v>
      </c>
      <c r="CS87" s="1">
        <f t="shared" si="177"/>
        <v>0</v>
      </c>
      <c r="CT87" s="1">
        <f t="shared" si="177"/>
        <v>0</v>
      </c>
      <c r="CU87" s="1">
        <f t="shared" si="177"/>
        <v>0</v>
      </c>
      <c r="CV87" s="1">
        <f t="shared" si="177"/>
        <v>0</v>
      </c>
      <c r="CW87" s="1">
        <f t="shared" si="177"/>
        <v>0</v>
      </c>
      <c r="CX87" s="1">
        <f t="shared" si="177"/>
        <v>0</v>
      </c>
      <c r="CY87" s="1">
        <f t="shared" si="177"/>
        <v>0</v>
      </c>
      <c r="CZ87" s="1">
        <f t="shared" si="177"/>
        <v>0</v>
      </c>
      <c r="DA87" s="1">
        <f t="shared" si="177"/>
        <v>0</v>
      </c>
      <c r="DB87" s="1">
        <f t="shared" si="177"/>
        <v>0</v>
      </c>
      <c r="DC87" s="1">
        <f t="shared" si="177"/>
        <v>0</v>
      </c>
      <c r="DD87" s="1">
        <f t="shared" si="177"/>
        <v>0</v>
      </c>
      <c r="DE87" s="1">
        <f t="shared" si="177"/>
        <v>0</v>
      </c>
      <c r="DF87" s="1">
        <f t="shared" si="177"/>
        <v>0</v>
      </c>
      <c r="DG87" s="1">
        <f t="shared" si="177"/>
        <v>0</v>
      </c>
      <c r="DH87" s="1">
        <f t="shared" si="177"/>
        <v>0</v>
      </c>
      <c r="DI87" s="1">
        <f t="shared" si="177"/>
        <v>0</v>
      </c>
      <c r="DJ87" s="1">
        <f t="shared" si="177"/>
        <v>0</v>
      </c>
      <c r="DK87" s="1">
        <f t="shared" si="177"/>
        <v>0</v>
      </c>
      <c r="DL87" s="1">
        <f t="shared" si="177"/>
        <v>0</v>
      </c>
      <c r="DM87" s="1">
        <f t="shared" si="177"/>
        <v>0</v>
      </c>
      <c r="DN87" s="1">
        <f t="shared" si="177"/>
        <v>0</v>
      </c>
    </row>
    <row r="88" spans="7:118" ht="12.75" customHeight="1">
      <c r="G88" s="21"/>
      <c r="I88" s="22">
        <f ca="1" t="shared" si="142"/>
        <v>0.5722921194175136</v>
      </c>
      <c r="J88" s="80">
        <f t="shared" si="159"/>
        <v>9</v>
      </c>
      <c r="K88" s="80">
        <v>3</v>
      </c>
      <c r="L88" s="71">
        <f>I88/H91</f>
        <v>0.25256906551429853</v>
      </c>
      <c r="M88" s="41"/>
      <c r="N88" s="41"/>
      <c r="O88" s="41"/>
      <c r="P88" s="41"/>
      <c r="Q88" s="41"/>
      <c r="R88" s="42">
        <f>R85*$L88</f>
        <v>2.156252865987529E-12</v>
      </c>
      <c r="S88" s="42">
        <f>S85*$L88</f>
        <v>5.1153707404061606E-11</v>
      </c>
      <c r="T88" s="42">
        <f>T85*$L88</f>
        <v>5.511145126900239E-10</v>
      </c>
      <c r="U88" s="42">
        <f>U85*$L88</f>
        <v>3.9017242860242754E-09</v>
      </c>
      <c r="V88" s="42">
        <f>V85*$L88</f>
        <v>2.1430321026121133E-08</v>
      </c>
      <c r="W88" s="1">
        <f aca="true" t="shared" si="178" ref="W88:CC88">W85*$L88</f>
        <v>9.653100192971816E-08</v>
      </c>
      <c r="X88" s="1">
        <f t="shared" si="178"/>
        <v>3.6945230520416095E-07</v>
      </c>
      <c r="Y88" s="1">
        <f t="shared" si="178"/>
        <v>1.2337665986626018E-06</v>
      </c>
      <c r="Z88" s="1">
        <f t="shared" si="178"/>
        <v>3.665537463445551E-06</v>
      </c>
      <c r="AA88" s="1">
        <f t="shared" si="178"/>
        <v>9.840942488883943E-06</v>
      </c>
      <c r="AB88" s="1">
        <f t="shared" si="178"/>
        <v>2.416305919747836E-05</v>
      </c>
      <c r="AC88" s="1">
        <f t="shared" si="178"/>
        <v>5.478463115191257E-05</v>
      </c>
      <c r="AD88" s="1">
        <f t="shared" si="178"/>
        <v>0.00011559447913353705</v>
      </c>
      <c r="AE88" s="1">
        <f t="shared" si="178"/>
        <v>0.00022841154782158473</v>
      </c>
      <c r="AF88" s="1">
        <f t="shared" si="178"/>
        <v>0.000424879338954228</v>
      </c>
      <c r="AG88" s="1">
        <f t="shared" si="178"/>
        <v>0.0007471977850318077</v>
      </c>
      <c r="AH88" s="1">
        <f t="shared" si="178"/>
        <v>0.0012467327868666326</v>
      </c>
      <c r="AI88" s="1">
        <f t="shared" si="178"/>
        <v>0.001979558738831267</v>
      </c>
      <c r="AJ88" s="1">
        <f t="shared" si="178"/>
        <v>0.0029984173887769093</v>
      </c>
      <c r="AK88" s="1">
        <f t="shared" si="178"/>
        <v>0.004341575848534411</v>
      </c>
      <c r="AL88" s="1">
        <f t="shared" si="178"/>
        <v>0.0060198120715547355</v>
      </c>
      <c r="AM88" s="1">
        <f t="shared" si="178"/>
        <v>0.008004321167630028</v>
      </c>
      <c r="AN88" s="1">
        <f t="shared" si="178"/>
        <v>0.010218579638505428</v>
      </c>
      <c r="AO88" s="1">
        <f t="shared" si="178"/>
        <v>0.012537263998046711</v>
      </c>
      <c r="AP88" s="1">
        <f t="shared" si="178"/>
        <v>0.014794654785185653</v>
      </c>
      <c r="AQ88" s="1">
        <f t="shared" si="178"/>
        <v>0.016802144107600597</v>
      </c>
      <c r="AR88" s="1">
        <f t="shared" si="178"/>
        <v>0.01837329563457296</v>
      </c>
      <c r="AS88" s="1">
        <f t="shared" si="178"/>
        <v>0.019351622595729416</v>
      </c>
      <c r="AT88" s="1">
        <f t="shared" si="178"/>
        <v>0.019635676955450126</v>
      </c>
      <c r="AU88" s="1">
        <f t="shared" si="178"/>
        <v>0.019196149810472928</v>
      </c>
      <c r="AV88" s="1">
        <f t="shared" si="178"/>
        <v>0.018080611370103285</v>
      </c>
      <c r="AW88" s="1">
        <f t="shared" si="178"/>
        <v>0.016405496441630047</v>
      </c>
      <c r="AX88" s="1">
        <f t="shared" si="178"/>
        <v>0.014336454257557665</v>
      </c>
      <c r="AY88" s="1">
        <f t="shared" si="178"/>
        <v>0.012062076694143307</v>
      </c>
      <c r="AZ88" s="1">
        <f t="shared" si="178"/>
        <v>0.009766402160196358</v>
      </c>
      <c r="BA88" s="1">
        <f t="shared" si="178"/>
        <v>0.007605504299887543</v>
      </c>
      <c r="BB88" s="1">
        <f t="shared" si="178"/>
        <v>0.005692410158012788</v>
      </c>
      <c r="BC88" s="1">
        <f t="shared" si="178"/>
        <v>0.004091321992784202</v>
      </c>
      <c r="BD88" s="1">
        <f t="shared" si="178"/>
        <v>0.0028208449088353263</v>
      </c>
      <c r="BE88" s="1">
        <f t="shared" si="178"/>
        <v>0.001863372428937324</v>
      </c>
      <c r="BF88" s="1">
        <f t="shared" si="178"/>
        <v>0.0011775110164101942</v>
      </c>
      <c r="BG88" s="1">
        <f t="shared" si="178"/>
        <v>0.0007105273859231609</v>
      </c>
      <c r="BH88" s="1">
        <f t="shared" si="178"/>
        <v>0.00040847766853623963</v>
      </c>
      <c r="BI88" s="1">
        <f t="shared" si="178"/>
        <v>0.00022311649360580273</v>
      </c>
      <c r="BJ88" s="1">
        <f t="shared" si="178"/>
        <v>0.00011539408213216485</v>
      </c>
      <c r="BK88" s="1">
        <f t="shared" si="178"/>
        <v>5.6267575781247254E-05</v>
      </c>
      <c r="BL88" s="1">
        <f t="shared" si="178"/>
        <v>2.5728636851745725E-05</v>
      </c>
      <c r="BM88" s="1">
        <f t="shared" si="178"/>
        <v>1.0955455802329585E-05</v>
      </c>
      <c r="BN88" s="1">
        <f t="shared" si="178"/>
        <v>4.305438304559401E-06</v>
      </c>
      <c r="BO88" s="1">
        <f t="shared" si="178"/>
        <v>1.5429028255783025E-06</v>
      </c>
      <c r="BP88" s="1">
        <f t="shared" si="178"/>
        <v>4.958832738765495E-07</v>
      </c>
      <c r="BQ88" s="1">
        <f t="shared" si="178"/>
        <v>1.3956011910029894E-07</v>
      </c>
      <c r="BR88" s="1">
        <f t="shared" si="178"/>
        <v>3.309611955550356E-08</v>
      </c>
      <c r="BS88" s="1">
        <f t="shared" si="178"/>
        <v>6.2146405980831985E-09</v>
      </c>
      <c r="BT88" s="1">
        <f t="shared" si="178"/>
        <v>8.069861079683198E-10</v>
      </c>
      <c r="BU88" s="1">
        <f t="shared" si="178"/>
        <v>4.952218751234147E-11</v>
      </c>
      <c r="BV88" s="1">
        <f t="shared" si="178"/>
        <v>0</v>
      </c>
      <c r="BW88" s="1">
        <f t="shared" si="178"/>
        <v>0</v>
      </c>
      <c r="BX88" s="1">
        <f t="shared" si="178"/>
        <v>0</v>
      </c>
      <c r="BY88" s="1">
        <f t="shared" si="178"/>
        <v>0</v>
      </c>
      <c r="BZ88" s="1">
        <f t="shared" si="178"/>
        <v>0</v>
      </c>
      <c r="CA88" s="1">
        <f t="shared" si="178"/>
        <v>0</v>
      </c>
      <c r="CB88" s="1">
        <f t="shared" si="178"/>
        <v>0</v>
      </c>
      <c r="CC88" s="1">
        <f t="shared" si="178"/>
        <v>0</v>
      </c>
      <c r="CD88" s="1">
        <f aca="true" t="shared" si="179" ref="CD88:DN88">CD85*$L88</f>
        <v>0</v>
      </c>
      <c r="CE88" s="1">
        <f t="shared" si="179"/>
        <v>0</v>
      </c>
      <c r="CF88" s="1">
        <f t="shared" si="179"/>
        <v>0</v>
      </c>
      <c r="CG88" s="1">
        <f t="shared" si="179"/>
        <v>0</v>
      </c>
      <c r="CH88" s="1">
        <f t="shared" si="179"/>
        <v>0</v>
      </c>
      <c r="CI88" s="1">
        <f t="shared" si="179"/>
        <v>0</v>
      </c>
      <c r="CJ88" s="1">
        <f t="shared" si="179"/>
        <v>0</v>
      </c>
      <c r="CK88" s="1">
        <f t="shared" si="179"/>
        <v>0</v>
      </c>
      <c r="CL88" s="1">
        <f t="shared" si="179"/>
        <v>0</v>
      </c>
      <c r="CM88" s="1">
        <f t="shared" si="179"/>
        <v>0</v>
      </c>
      <c r="CN88" s="1">
        <f t="shared" si="179"/>
        <v>0</v>
      </c>
      <c r="CO88" s="1">
        <f t="shared" si="179"/>
        <v>0</v>
      </c>
      <c r="CP88" s="1">
        <f t="shared" si="179"/>
        <v>0</v>
      </c>
      <c r="CQ88" s="1">
        <f t="shared" si="179"/>
        <v>0</v>
      </c>
      <c r="CR88" s="1">
        <f t="shared" si="179"/>
        <v>0</v>
      </c>
      <c r="CS88" s="1">
        <f t="shared" si="179"/>
        <v>0</v>
      </c>
      <c r="CT88" s="1">
        <f t="shared" si="179"/>
        <v>0</v>
      </c>
      <c r="CU88" s="1">
        <f t="shared" si="179"/>
        <v>0</v>
      </c>
      <c r="CV88" s="1">
        <f t="shared" si="179"/>
        <v>0</v>
      </c>
      <c r="CW88" s="1">
        <f t="shared" si="179"/>
        <v>0</v>
      </c>
      <c r="CX88" s="1">
        <f t="shared" si="179"/>
        <v>0</v>
      </c>
      <c r="CY88" s="1">
        <f t="shared" si="179"/>
        <v>0</v>
      </c>
      <c r="CZ88" s="1">
        <f t="shared" si="179"/>
        <v>0</v>
      </c>
      <c r="DA88" s="1">
        <f t="shared" si="179"/>
        <v>0</v>
      </c>
      <c r="DB88" s="1">
        <f t="shared" si="179"/>
        <v>0</v>
      </c>
      <c r="DC88" s="1">
        <f t="shared" si="179"/>
        <v>0</v>
      </c>
      <c r="DD88" s="1">
        <f t="shared" si="179"/>
        <v>0</v>
      </c>
      <c r="DE88" s="1">
        <f t="shared" si="179"/>
        <v>0</v>
      </c>
      <c r="DF88" s="1">
        <f t="shared" si="179"/>
        <v>0</v>
      </c>
      <c r="DG88" s="1">
        <f t="shared" si="179"/>
        <v>0</v>
      </c>
      <c r="DH88" s="1">
        <f t="shared" si="179"/>
        <v>0</v>
      </c>
      <c r="DI88" s="1">
        <f t="shared" si="179"/>
        <v>0</v>
      </c>
      <c r="DJ88" s="1">
        <f t="shared" si="179"/>
        <v>0</v>
      </c>
      <c r="DK88" s="1">
        <f t="shared" si="179"/>
        <v>0</v>
      </c>
      <c r="DL88" s="1">
        <f t="shared" si="179"/>
        <v>0</v>
      </c>
      <c r="DM88" s="1">
        <f t="shared" si="179"/>
        <v>0</v>
      </c>
      <c r="DN88" s="1">
        <f t="shared" si="179"/>
        <v>0</v>
      </c>
    </row>
    <row r="89" spans="7:118" ht="12.75" customHeight="1">
      <c r="G89" s="21"/>
      <c r="I89" s="22">
        <f ca="1" t="shared" si="142"/>
        <v>0.14486760377090635</v>
      </c>
      <c r="J89" s="80">
        <f t="shared" si="159"/>
        <v>4</v>
      </c>
      <c r="K89" s="80">
        <v>2</v>
      </c>
      <c r="L89" s="71">
        <f>I89/H91</f>
        <v>0.06393426375494098</v>
      </c>
      <c r="M89" s="41"/>
      <c r="N89" s="41"/>
      <c r="O89" s="41"/>
      <c r="P89" s="41"/>
      <c r="Q89" s="41"/>
      <c r="R89" s="42">
        <f>R85*$L89</f>
        <v>5.45824719965912E-13</v>
      </c>
      <c r="S89" s="42">
        <f>S85*$L89</f>
        <v>1.2948832884798405E-11</v>
      </c>
      <c r="T89" s="42">
        <f>T85*$L89</f>
        <v>1.395067940792813E-10</v>
      </c>
      <c r="U89" s="42">
        <f>U85*$L89</f>
        <v>9.876659641345216E-10</v>
      </c>
      <c r="V89" s="42">
        <f>V85*$L89</f>
        <v>5.424780719076301E-09</v>
      </c>
      <c r="W89" s="1">
        <f aca="true" t="shared" si="180" ref="W89:CC89">W85*$L89</f>
        <v>2.4435449073449282E-08</v>
      </c>
      <c r="X89" s="1">
        <f t="shared" si="180"/>
        <v>9.352159211459947E-08</v>
      </c>
      <c r="Y89" s="1">
        <f t="shared" si="180"/>
        <v>3.123104524709326E-07</v>
      </c>
      <c r="Z89" s="1">
        <f t="shared" si="180"/>
        <v>9.278786319866155E-07</v>
      </c>
      <c r="AA89" s="1">
        <f t="shared" si="180"/>
        <v>2.491094510724602E-06</v>
      </c>
      <c r="AB89" s="1">
        <f t="shared" si="180"/>
        <v>6.116534488149248E-06</v>
      </c>
      <c r="AC89" s="1">
        <f t="shared" si="180"/>
        <v>1.3867949547389218E-05</v>
      </c>
      <c r="AD89" s="1">
        <f t="shared" si="180"/>
        <v>2.92610969696136E-05</v>
      </c>
      <c r="AE89" s="1">
        <f t="shared" si="180"/>
        <v>5.7819132019842646E-05</v>
      </c>
      <c r="AF89" s="1">
        <f t="shared" si="180"/>
        <v>0.00010755215673546824</v>
      </c>
      <c r="AG89" s="1">
        <f t="shared" si="180"/>
        <v>0.00018914248333641166</v>
      </c>
      <c r="AH89" s="1">
        <f t="shared" si="180"/>
        <v>0.00031559265844831417</v>
      </c>
      <c r="AI89" s="1">
        <f t="shared" si="180"/>
        <v>0.0005010971168188116</v>
      </c>
      <c r="AJ89" s="1">
        <f t="shared" si="180"/>
        <v>0.0007590066811670237</v>
      </c>
      <c r="AK89" s="1">
        <f t="shared" si="180"/>
        <v>0.001099008126141903</v>
      </c>
      <c r="AL89" s="1">
        <f t="shared" si="180"/>
        <v>0.0015238297372413944</v>
      </c>
      <c r="AM89" s="1">
        <f t="shared" si="180"/>
        <v>0.0020261799665309524</v>
      </c>
      <c r="AN89" s="1">
        <f t="shared" si="180"/>
        <v>0.0025866879796967437</v>
      </c>
      <c r="AO89" s="1">
        <f t="shared" si="180"/>
        <v>0.0031736299201339285</v>
      </c>
      <c r="AP89" s="1">
        <f t="shared" si="180"/>
        <v>0.003745056265197332</v>
      </c>
      <c r="AQ89" s="1">
        <f t="shared" si="180"/>
        <v>0.004253223611674047</v>
      </c>
      <c r="AR89" s="1">
        <f t="shared" si="180"/>
        <v>0.004650938256260016</v>
      </c>
      <c r="AS89" s="1">
        <f t="shared" si="180"/>
        <v>0.004898587800537265</v>
      </c>
      <c r="AT89" s="1">
        <f t="shared" si="180"/>
        <v>0.004970492118344929</v>
      </c>
      <c r="AU89" s="1">
        <f t="shared" si="180"/>
        <v>0.004859232078018107</v>
      </c>
      <c r="AV89" s="1">
        <f t="shared" si="180"/>
        <v>0.00457684940090704</v>
      </c>
      <c r="AW89" s="1">
        <f t="shared" si="180"/>
        <v>0.004152817901092253</v>
      </c>
      <c r="AX89" s="1">
        <f t="shared" si="180"/>
        <v>0.003629069323857667</v>
      </c>
      <c r="AY89" s="1">
        <f t="shared" si="180"/>
        <v>0.0030533430181774435</v>
      </c>
      <c r="AZ89" s="1">
        <f t="shared" si="180"/>
        <v>0.00247222568755741</v>
      </c>
      <c r="BA89" s="1">
        <f t="shared" si="180"/>
        <v>0.001925225153397972</v>
      </c>
      <c r="BB89" s="1">
        <f t="shared" si="180"/>
        <v>0.001440952603212175</v>
      </c>
      <c r="BC89" s="1">
        <f t="shared" si="180"/>
        <v>0.0010356599247830192</v>
      </c>
      <c r="BD89" s="1">
        <f t="shared" si="180"/>
        <v>0.0007140567355151821</v>
      </c>
      <c r="BE89" s="1">
        <f t="shared" si="180"/>
        <v>0.00047168620631658266</v>
      </c>
      <c r="BF89" s="1">
        <f t="shared" si="180"/>
        <v>0.00029807015259062286</v>
      </c>
      <c r="BG89" s="1">
        <f t="shared" si="180"/>
        <v>0.00017985989378476903</v>
      </c>
      <c r="BH89" s="1">
        <f t="shared" si="180"/>
        <v>0.00010340030733779956</v>
      </c>
      <c r="BI89" s="1">
        <f t="shared" si="180"/>
        <v>5.647876441726562E-05</v>
      </c>
      <c r="BJ89" s="1">
        <f t="shared" si="180"/>
        <v>2.9210369321255947E-05</v>
      </c>
      <c r="BK89" s="1">
        <f t="shared" si="180"/>
        <v>1.4243335871414278E-05</v>
      </c>
      <c r="BL89" s="1">
        <f t="shared" si="180"/>
        <v>6.5128381862009196E-06</v>
      </c>
      <c r="BM89" s="1">
        <f t="shared" si="180"/>
        <v>2.7732176915469693E-06</v>
      </c>
      <c r="BN89" s="1">
        <f t="shared" si="180"/>
        <v>1.0898604212824442E-06</v>
      </c>
      <c r="BO89" s="1">
        <f t="shared" si="180"/>
        <v>3.905638879325956E-07</v>
      </c>
      <c r="BP89" s="1">
        <f t="shared" si="180"/>
        <v>1.2552579215957907E-07</v>
      </c>
      <c r="BQ89" s="1">
        <f t="shared" si="180"/>
        <v>3.5327657589659786E-08</v>
      </c>
      <c r="BR89" s="1">
        <f t="shared" si="180"/>
        <v>8.377811560643534E-09</v>
      </c>
      <c r="BS89" s="1">
        <f t="shared" si="180"/>
        <v>1.5731478054564907E-09</v>
      </c>
      <c r="BT89" s="1">
        <f t="shared" si="180"/>
        <v>2.0427704623430605E-10</v>
      </c>
      <c r="BU89" s="1">
        <f t="shared" si="180"/>
        <v>1.2535836847986594E-11</v>
      </c>
      <c r="BV89" s="1">
        <f t="shared" si="180"/>
        <v>0</v>
      </c>
      <c r="BW89" s="1">
        <f t="shared" si="180"/>
        <v>0</v>
      </c>
      <c r="BX89" s="1">
        <f t="shared" si="180"/>
        <v>0</v>
      </c>
      <c r="BY89" s="1">
        <f t="shared" si="180"/>
        <v>0</v>
      </c>
      <c r="BZ89" s="1">
        <f t="shared" si="180"/>
        <v>0</v>
      </c>
      <c r="CA89" s="1">
        <f t="shared" si="180"/>
        <v>0</v>
      </c>
      <c r="CB89" s="1">
        <f t="shared" si="180"/>
        <v>0</v>
      </c>
      <c r="CC89" s="1">
        <f t="shared" si="180"/>
        <v>0</v>
      </c>
      <c r="CD89" s="1">
        <f aca="true" t="shared" si="181" ref="CD89:DN89">CD85*$L89</f>
        <v>0</v>
      </c>
      <c r="CE89" s="1">
        <f t="shared" si="181"/>
        <v>0</v>
      </c>
      <c r="CF89" s="1">
        <f t="shared" si="181"/>
        <v>0</v>
      </c>
      <c r="CG89" s="1">
        <f t="shared" si="181"/>
        <v>0</v>
      </c>
      <c r="CH89" s="1">
        <f t="shared" si="181"/>
        <v>0</v>
      </c>
      <c r="CI89" s="1">
        <f t="shared" si="181"/>
        <v>0</v>
      </c>
      <c r="CJ89" s="1">
        <f t="shared" si="181"/>
        <v>0</v>
      </c>
      <c r="CK89" s="1">
        <f t="shared" si="181"/>
        <v>0</v>
      </c>
      <c r="CL89" s="1">
        <f t="shared" si="181"/>
        <v>0</v>
      </c>
      <c r="CM89" s="1">
        <f t="shared" si="181"/>
        <v>0</v>
      </c>
      <c r="CN89" s="1">
        <f t="shared" si="181"/>
        <v>0</v>
      </c>
      <c r="CO89" s="1">
        <f t="shared" si="181"/>
        <v>0</v>
      </c>
      <c r="CP89" s="1">
        <f t="shared" si="181"/>
        <v>0</v>
      </c>
      <c r="CQ89" s="1">
        <f t="shared" si="181"/>
        <v>0</v>
      </c>
      <c r="CR89" s="1">
        <f t="shared" si="181"/>
        <v>0</v>
      </c>
      <c r="CS89" s="1">
        <f t="shared" si="181"/>
        <v>0</v>
      </c>
      <c r="CT89" s="1">
        <f t="shared" si="181"/>
        <v>0</v>
      </c>
      <c r="CU89" s="1">
        <f t="shared" si="181"/>
        <v>0</v>
      </c>
      <c r="CV89" s="1">
        <f t="shared" si="181"/>
        <v>0</v>
      </c>
      <c r="CW89" s="1">
        <f t="shared" si="181"/>
        <v>0</v>
      </c>
      <c r="CX89" s="1">
        <f t="shared" si="181"/>
        <v>0</v>
      </c>
      <c r="CY89" s="1">
        <f t="shared" si="181"/>
        <v>0</v>
      </c>
      <c r="CZ89" s="1">
        <f t="shared" si="181"/>
        <v>0</v>
      </c>
      <c r="DA89" s="1">
        <f t="shared" si="181"/>
        <v>0</v>
      </c>
      <c r="DB89" s="1">
        <f t="shared" si="181"/>
        <v>0</v>
      </c>
      <c r="DC89" s="1">
        <f t="shared" si="181"/>
        <v>0</v>
      </c>
      <c r="DD89" s="1">
        <f t="shared" si="181"/>
        <v>0</v>
      </c>
      <c r="DE89" s="1">
        <f t="shared" si="181"/>
        <v>0</v>
      </c>
      <c r="DF89" s="1">
        <f t="shared" si="181"/>
        <v>0</v>
      </c>
      <c r="DG89" s="1">
        <f t="shared" si="181"/>
        <v>0</v>
      </c>
      <c r="DH89" s="1">
        <f t="shared" si="181"/>
        <v>0</v>
      </c>
      <c r="DI89" s="1">
        <f t="shared" si="181"/>
        <v>0</v>
      </c>
      <c r="DJ89" s="1">
        <f t="shared" si="181"/>
        <v>0</v>
      </c>
      <c r="DK89" s="1">
        <f t="shared" si="181"/>
        <v>0</v>
      </c>
      <c r="DL89" s="1">
        <f t="shared" si="181"/>
        <v>0</v>
      </c>
      <c r="DM89" s="1">
        <f t="shared" si="181"/>
        <v>0</v>
      </c>
      <c r="DN89" s="1">
        <f t="shared" si="181"/>
        <v>0</v>
      </c>
    </row>
    <row r="90" spans="7:118" ht="12.75" customHeight="1">
      <c r="G90" s="21"/>
      <c r="I90" s="22">
        <f ca="1" t="shared" si="142"/>
        <v>0.2384349547108583</v>
      </c>
      <c r="J90" s="80">
        <f t="shared" si="159"/>
        <v>1</v>
      </c>
      <c r="K90" s="80">
        <v>1</v>
      </c>
      <c r="L90" s="71">
        <f>I90/H91</f>
        <v>0.1052282421057267</v>
      </c>
      <c r="M90" s="41"/>
      <c r="N90" s="41"/>
      <c r="O90" s="41"/>
      <c r="P90" s="41"/>
      <c r="Q90" s="41"/>
      <c r="R90" s="42">
        <f>R85*$L90</f>
        <v>8.9836298107718E-13</v>
      </c>
      <c r="S90" s="42">
        <f>S85*$L90</f>
        <v>2.1312248577866183E-11</v>
      </c>
      <c r="T90" s="42">
        <f>T85*$L90</f>
        <v>2.2961169552271363E-10</v>
      </c>
      <c r="U90" s="42">
        <f>U85*$L90</f>
        <v>1.6255814502204456E-09</v>
      </c>
      <c r="V90" s="42">
        <f>V85*$L90</f>
        <v>8.928547938949614E-09</v>
      </c>
      <c r="W90" s="1">
        <f aca="true" t="shared" si="182" ref="W90:CC90">W85*$L90</f>
        <v>4.0217861285129146E-08</v>
      </c>
      <c r="X90" s="1">
        <f t="shared" si="182"/>
        <v>1.5392548782400817E-07</v>
      </c>
      <c r="Y90" s="1">
        <f t="shared" si="182"/>
        <v>5.140260945324574E-07</v>
      </c>
      <c r="Z90" s="1">
        <f t="shared" si="182"/>
        <v>1.5271785674371252E-06</v>
      </c>
      <c r="AA90" s="1">
        <f t="shared" si="182"/>
        <v>4.100047156052797E-06</v>
      </c>
      <c r="AB90" s="1">
        <f t="shared" si="182"/>
        <v>1.0067092888314601E-05</v>
      </c>
      <c r="AC90" s="1">
        <f t="shared" si="182"/>
        <v>2.2825005979206228E-05</v>
      </c>
      <c r="AD90" s="1">
        <f t="shared" si="182"/>
        <v>4.816030740574043E-05</v>
      </c>
      <c r="AE90" s="1">
        <f t="shared" si="182"/>
        <v>9.516345798315033E-05</v>
      </c>
      <c r="AF90" s="1">
        <f t="shared" si="182"/>
        <v>0.00017701813899559098</v>
      </c>
      <c r="AG90" s="1">
        <f t="shared" si="182"/>
        <v>0.00031130617387400744</v>
      </c>
      <c r="AH90" s="1">
        <f t="shared" si="182"/>
        <v>0.0005194282176655649</v>
      </c>
      <c r="AI90" s="1">
        <f t="shared" si="182"/>
        <v>0.0008247466324036065</v>
      </c>
      <c r="AJ90" s="1">
        <f t="shared" si="182"/>
        <v>0.0012492352944243493</v>
      </c>
      <c r="AK90" s="1">
        <f t="shared" si="182"/>
        <v>0.00180883748997397</v>
      </c>
      <c r="AL90" s="1">
        <f t="shared" si="182"/>
        <v>0.0025080436545412035</v>
      </c>
      <c r="AM90" s="1">
        <f t="shared" si="182"/>
        <v>0.0033348527619732676</v>
      </c>
      <c r="AN90" s="1">
        <f t="shared" si="182"/>
        <v>0.004257382708320723</v>
      </c>
      <c r="AO90" s="1">
        <f t="shared" si="182"/>
        <v>0.005223419774878104</v>
      </c>
      <c r="AP90" s="1">
        <f t="shared" si="182"/>
        <v>0.006163920005152131</v>
      </c>
      <c r="AQ90" s="1">
        <f t="shared" si="182"/>
        <v>0.007000303399981542</v>
      </c>
      <c r="AR90" s="1">
        <f t="shared" si="182"/>
        <v>0.007654894701289067</v>
      </c>
      <c r="AS90" s="1">
        <f t="shared" si="182"/>
        <v>0.00806249658284769</v>
      </c>
      <c r="AT90" s="1">
        <f t="shared" si="182"/>
        <v>0.008180842591987857</v>
      </c>
      <c r="AU90" s="1">
        <f t="shared" si="182"/>
        <v>0.00799772171481503</v>
      </c>
      <c r="AV90" s="1">
        <f t="shared" si="182"/>
        <v>0.007532953201527657</v>
      </c>
      <c r="AW90" s="1">
        <f t="shared" si="182"/>
        <v>0.0068350474667561905</v>
      </c>
      <c r="AX90" s="1">
        <f t="shared" si="182"/>
        <v>0.005973019207558294</v>
      </c>
      <c r="AY90" s="1">
        <f t="shared" si="182"/>
        <v>0.005025441750297402</v>
      </c>
      <c r="AZ90" s="1">
        <f t="shared" si="182"/>
        <v>0.004068991303120825</v>
      </c>
      <c r="BA90" s="1">
        <f t="shared" si="182"/>
        <v>0.0031686930708440387</v>
      </c>
      <c r="BB90" s="1">
        <f t="shared" si="182"/>
        <v>0.0023716376867164548</v>
      </c>
      <c r="BC90" s="1">
        <f t="shared" si="182"/>
        <v>0.0017045738373086998</v>
      </c>
      <c r="BD90" s="1">
        <f t="shared" si="182"/>
        <v>0.0011752529962653954</v>
      </c>
      <c r="BE90" s="1">
        <f t="shared" si="182"/>
        <v>0.000776339749628809</v>
      </c>
      <c r="BF90" s="1">
        <f t="shared" si="182"/>
        <v>0.000490588243911278</v>
      </c>
      <c r="BG90" s="1">
        <f t="shared" si="182"/>
        <v>0.0002960281285296149</v>
      </c>
      <c r="BH90" s="1">
        <f t="shared" si="182"/>
        <v>0.00017018468557100796</v>
      </c>
      <c r="BI90" s="1">
        <f t="shared" si="182"/>
        <v>9.295737131989777E-05</v>
      </c>
      <c r="BJ90" s="1">
        <f t="shared" si="182"/>
        <v>4.807681569176225E-05</v>
      </c>
      <c r="BK90" s="1">
        <f t="shared" si="182"/>
        <v>2.3442847503730467E-05</v>
      </c>
      <c r="BL90" s="1">
        <f t="shared" si="182"/>
        <v>1.0719361938378594E-05</v>
      </c>
      <c r="BM90" s="1">
        <f t="shared" si="182"/>
        <v>4.564388569117392E-06</v>
      </c>
      <c r="BN90" s="1">
        <f t="shared" si="182"/>
        <v>1.7937814488916408E-06</v>
      </c>
      <c r="BO90" s="1">
        <f t="shared" si="182"/>
        <v>6.428220009642156E-07</v>
      </c>
      <c r="BP90" s="1">
        <f t="shared" si="182"/>
        <v>2.0660061869971105E-07</v>
      </c>
      <c r="BQ90" s="1">
        <f t="shared" si="182"/>
        <v>5.814514921329081E-08</v>
      </c>
      <c r="BR90" s="1">
        <f t="shared" si="182"/>
        <v>1.378888770188463E-08</v>
      </c>
      <c r="BS90" s="1">
        <f t="shared" si="182"/>
        <v>2.589215366195173E-09</v>
      </c>
      <c r="BT90" s="1">
        <f t="shared" si="182"/>
        <v>3.362158757341606E-10</v>
      </c>
      <c r="BU90" s="1">
        <f t="shared" si="182"/>
        <v>2.0632505910977643E-11</v>
      </c>
      <c r="BV90" s="1">
        <f t="shared" si="182"/>
        <v>0</v>
      </c>
      <c r="BW90" s="1">
        <f t="shared" si="182"/>
        <v>0</v>
      </c>
      <c r="BX90" s="1">
        <f t="shared" si="182"/>
        <v>0</v>
      </c>
      <c r="BY90" s="1">
        <f t="shared" si="182"/>
        <v>0</v>
      </c>
      <c r="BZ90" s="1">
        <f t="shared" si="182"/>
        <v>0</v>
      </c>
      <c r="CA90" s="1">
        <f t="shared" si="182"/>
        <v>0</v>
      </c>
      <c r="CB90" s="1">
        <f t="shared" si="182"/>
        <v>0</v>
      </c>
      <c r="CC90" s="1">
        <f t="shared" si="182"/>
        <v>0</v>
      </c>
      <c r="CD90" s="1">
        <f aca="true" t="shared" si="183" ref="CD90:DN90">CD85*$L90</f>
        <v>0</v>
      </c>
      <c r="CE90" s="1">
        <f t="shared" si="183"/>
        <v>0</v>
      </c>
      <c r="CF90" s="1">
        <f t="shared" si="183"/>
        <v>0</v>
      </c>
      <c r="CG90" s="1">
        <f t="shared" si="183"/>
        <v>0</v>
      </c>
      <c r="CH90" s="1">
        <f t="shared" si="183"/>
        <v>0</v>
      </c>
      <c r="CI90" s="1">
        <f t="shared" si="183"/>
        <v>0</v>
      </c>
      <c r="CJ90" s="1">
        <f t="shared" si="183"/>
        <v>0</v>
      </c>
      <c r="CK90" s="1">
        <f t="shared" si="183"/>
        <v>0</v>
      </c>
      <c r="CL90" s="1">
        <f t="shared" si="183"/>
        <v>0</v>
      </c>
      <c r="CM90" s="1">
        <f t="shared" si="183"/>
        <v>0</v>
      </c>
      <c r="CN90" s="1">
        <f t="shared" si="183"/>
        <v>0</v>
      </c>
      <c r="CO90" s="1">
        <f t="shared" si="183"/>
        <v>0</v>
      </c>
      <c r="CP90" s="1">
        <f t="shared" si="183"/>
        <v>0</v>
      </c>
      <c r="CQ90" s="1">
        <f t="shared" si="183"/>
        <v>0</v>
      </c>
      <c r="CR90" s="1">
        <f t="shared" si="183"/>
        <v>0</v>
      </c>
      <c r="CS90" s="1">
        <f t="shared" si="183"/>
        <v>0</v>
      </c>
      <c r="CT90" s="1">
        <f t="shared" si="183"/>
        <v>0</v>
      </c>
      <c r="CU90" s="1">
        <f t="shared" si="183"/>
        <v>0</v>
      </c>
      <c r="CV90" s="1">
        <f t="shared" si="183"/>
        <v>0</v>
      </c>
      <c r="CW90" s="1">
        <f t="shared" si="183"/>
        <v>0</v>
      </c>
      <c r="CX90" s="1">
        <f t="shared" si="183"/>
        <v>0</v>
      </c>
      <c r="CY90" s="1">
        <f t="shared" si="183"/>
        <v>0</v>
      </c>
      <c r="CZ90" s="1">
        <f t="shared" si="183"/>
        <v>0</v>
      </c>
      <c r="DA90" s="1">
        <f t="shared" si="183"/>
        <v>0</v>
      </c>
      <c r="DB90" s="1">
        <f t="shared" si="183"/>
        <v>0</v>
      </c>
      <c r="DC90" s="1">
        <f t="shared" si="183"/>
        <v>0</v>
      </c>
      <c r="DD90" s="1">
        <f t="shared" si="183"/>
        <v>0</v>
      </c>
      <c r="DE90" s="1">
        <f t="shared" si="183"/>
        <v>0</v>
      </c>
      <c r="DF90" s="1">
        <f t="shared" si="183"/>
        <v>0</v>
      </c>
      <c r="DG90" s="1">
        <f t="shared" si="183"/>
        <v>0</v>
      </c>
      <c r="DH90" s="1">
        <f t="shared" si="183"/>
        <v>0</v>
      </c>
      <c r="DI90" s="1">
        <f t="shared" si="183"/>
        <v>0</v>
      </c>
      <c r="DJ90" s="1">
        <f t="shared" si="183"/>
        <v>0</v>
      </c>
      <c r="DK90" s="1">
        <f t="shared" si="183"/>
        <v>0</v>
      </c>
      <c r="DL90" s="1">
        <f t="shared" si="183"/>
        <v>0</v>
      </c>
      <c r="DM90" s="1">
        <f t="shared" si="183"/>
        <v>0</v>
      </c>
      <c r="DN90" s="1">
        <f t="shared" si="183"/>
        <v>0</v>
      </c>
    </row>
    <row r="91" spans="7:118" ht="12.75" customHeight="1" thickBot="1">
      <c r="G91" s="23">
        <f>SUM(L86:L91)</f>
        <v>1</v>
      </c>
      <c r="H91" s="24">
        <f>SUM(I86:I91)</f>
        <v>2.2658836633543102</v>
      </c>
      <c r="I91" s="24">
        <f ca="1" t="shared" si="142"/>
        <v>0.7852802801766078</v>
      </c>
      <c r="J91" s="81">
        <f t="shared" si="159"/>
        <v>0</v>
      </c>
      <c r="K91" s="81">
        <v>0</v>
      </c>
      <c r="L91" s="72">
        <f>I91/H91</f>
        <v>0.346566901415457</v>
      </c>
      <c r="M91" s="41"/>
      <c r="N91" s="41"/>
      <c r="O91" s="41"/>
      <c r="P91" s="41"/>
      <c r="Q91" s="41"/>
      <c r="R91" s="42">
        <f>R85*$L91</f>
        <v>2.9587387232550496E-12</v>
      </c>
      <c r="S91" s="42">
        <f>S85*$L91</f>
        <v>7.019142203673757E-11</v>
      </c>
      <c r="T91" s="42">
        <f>T85*$L91</f>
        <v>7.562210700631439E-10</v>
      </c>
      <c r="U91" s="42">
        <f>U85*$L91</f>
        <v>5.3538167599084605E-09</v>
      </c>
      <c r="V91" s="42">
        <f>V85*$L91</f>
        <v>2.9405976298949626E-08</v>
      </c>
      <c r="W91" s="1">
        <f aca="true" t="shared" si="184" ref="W91:CC91">W85*$L91</f>
        <v>1.3245664175535378E-07</v>
      </c>
      <c r="X91" s="1">
        <f t="shared" si="184"/>
        <v>5.069502093404829E-07</v>
      </c>
      <c r="Y91" s="1">
        <f t="shared" si="184"/>
        <v>1.69293363895421E-06</v>
      </c>
      <c r="Z91" s="1">
        <f t="shared" si="184"/>
        <v>5.029729029332299E-06</v>
      </c>
      <c r="AA91" s="1">
        <f t="shared" si="184"/>
        <v>1.3503415148784896E-05</v>
      </c>
      <c r="AB91" s="1">
        <f t="shared" si="184"/>
        <v>3.3155749053180285E-05</v>
      </c>
      <c r="AC91" s="1">
        <f t="shared" si="184"/>
        <v>7.517365527264931E-05</v>
      </c>
      <c r="AD91" s="1">
        <f t="shared" si="184"/>
        <v>0.00015861491339989804</v>
      </c>
      <c r="AE91" s="1">
        <f t="shared" si="184"/>
        <v>0.000313418756231466</v>
      </c>
      <c r="AF91" s="1">
        <f t="shared" si="184"/>
        <v>0.0005830053481687303</v>
      </c>
      <c r="AG91" s="1">
        <f t="shared" si="184"/>
        <v>0.0010252800380587633</v>
      </c>
      <c r="AH91" s="1">
        <f t="shared" si="184"/>
        <v>0.0017107254127008888</v>
      </c>
      <c r="AI91" s="1">
        <f t="shared" si="184"/>
        <v>0.002716284897715644</v>
      </c>
      <c r="AJ91" s="1">
        <f t="shared" si="184"/>
        <v>0.004114328971612758</v>
      </c>
      <c r="AK91" s="1">
        <f t="shared" si="184"/>
        <v>0.0059573664970525575</v>
      </c>
      <c r="AL91" s="1">
        <f t="shared" si="184"/>
        <v>0.00826018662457291</v>
      </c>
      <c r="AM91" s="1">
        <f t="shared" si="184"/>
        <v>0.010983264238441134</v>
      </c>
      <c r="AN91" s="1">
        <f t="shared" si="184"/>
        <v>0.014021596330384405</v>
      </c>
      <c r="AO91" s="1">
        <f t="shared" si="184"/>
        <v>0.01720321816602133</v>
      </c>
      <c r="AP91" s="1">
        <f t="shared" si="184"/>
        <v>0.02030073499291181</v>
      </c>
      <c r="AQ91" s="1">
        <f t="shared" si="184"/>
        <v>0.02305534531178546</v>
      </c>
      <c r="AR91" s="1">
        <f t="shared" si="184"/>
        <v>0.025211227368236867</v>
      </c>
      <c r="AS91" s="1">
        <f t="shared" si="184"/>
        <v>0.026553655202020802</v>
      </c>
      <c r="AT91" s="1">
        <f t="shared" si="184"/>
        <v>0.026943425180705645</v>
      </c>
      <c r="AU91" s="1">
        <f t="shared" si="184"/>
        <v>0.026340320598548864</v>
      </c>
      <c r="AV91" s="1">
        <f t="shared" si="184"/>
        <v>0.024809615720255477</v>
      </c>
      <c r="AW91" s="1">
        <f t="shared" si="184"/>
        <v>0.022511078529671148</v>
      </c>
      <c r="AX91" s="1">
        <f t="shared" si="184"/>
        <v>0.019672007413928192</v>
      </c>
      <c r="AY91" s="1">
        <f t="shared" si="184"/>
        <v>0.01655118189558407</v>
      </c>
      <c r="AZ91" s="1">
        <f t="shared" si="184"/>
        <v>0.01340113338006891</v>
      </c>
      <c r="BA91" s="1">
        <f t="shared" si="184"/>
        <v>0.010436020949543958</v>
      </c>
      <c r="BB91" s="1">
        <f t="shared" si="184"/>
        <v>0.007810936569097291</v>
      </c>
      <c r="BC91" s="1">
        <f t="shared" si="184"/>
        <v>0.005613976449748008</v>
      </c>
      <c r="BD91" s="1">
        <f t="shared" si="184"/>
        <v>0.003870669899490448</v>
      </c>
      <c r="BE91" s="1">
        <f t="shared" si="184"/>
        <v>0.002556857893759927</v>
      </c>
      <c r="BF91" s="1">
        <f t="shared" si="184"/>
        <v>0.0016157415933296217</v>
      </c>
      <c r="BG91" s="1">
        <f t="shared" si="184"/>
        <v>0.0009749621316798748</v>
      </c>
      <c r="BH91" s="1">
        <f t="shared" si="184"/>
        <v>0.0005604995195819037</v>
      </c>
      <c r="BI91" s="1">
        <f t="shared" si="184"/>
        <v>0.0003061530583176946</v>
      </c>
      <c r="BJ91" s="1">
        <f t="shared" si="184"/>
        <v>0.00015833993527588632</v>
      </c>
      <c r="BK91" s="1">
        <f t="shared" si="184"/>
        <v>7.720850274738932E-05</v>
      </c>
      <c r="BL91" s="1">
        <f t="shared" si="184"/>
        <v>3.5303982826227226E-05</v>
      </c>
      <c r="BM91" s="1">
        <f t="shared" si="184"/>
        <v>1.5032713381886461E-05</v>
      </c>
      <c r="BN91" s="1">
        <f t="shared" si="184"/>
        <v>5.90777975682892E-06</v>
      </c>
      <c r="BO91" s="1">
        <f t="shared" si="184"/>
        <v>2.1171201245765937E-06</v>
      </c>
      <c r="BP91" s="1">
        <f t="shared" si="184"/>
        <v>6.804345945581328E-07</v>
      </c>
      <c r="BQ91" s="1">
        <f t="shared" si="184"/>
        <v>1.9149977032727537E-07</v>
      </c>
      <c r="BR91" s="1">
        <f t="shared" si="184"/>
        <v>4.541339842973381E-08</v>
      </c>
      <c r="BS91" s="1">
        <f t="shared" si="184"/>
        <v>8.527523871946486E-09</v>
      </c>
      <c r="BT91" s="1">
        <f t="shared" si="184"/>
        <v>1.1073195933730331E-09</v>
      </c>
      <c r="BU91" s="1">
        <f t="shared" si="184"/>
        <v>6.795270451082141E-11</v>
      </c>
      <c r="BV91" s="1">
        <f t="shared" si="184"/>
        <v>0</v>
      </c>
      <c r="BW91" s="1">
        <f t="shared" si="184"/>
        <v>0</v>
      </c>
      <c r="BX91" s="1">
        <f t="shared" si="184"/>
        <v>0</v>
      </c>
      <c r="BY91" s="1">
        <f t="shared" si="184"/>
        <v>0</v>
      </c>
      <c r="BZ91" s="1">
        <f t="shared" si="184"/>
        <v>0</v>
      </c>
      <c r="CA91" s="1">
        <f t="shared" si="184"/>
        <v>0</v>
      </c>
      <c r="CB91" s="1">
        <f t="shared" si="184"/>
        <v>0</v>
      </c>
      <c r="CC91" s="1">
        <f t="shared" si="184"/>
        <v>0</v>
      </c>
      <c r="CD91" s="1">
        <f aca="true" t="shared" si="185" ref="CD91:DN91">CD85*$L91</f>
        <v>0</v>
      </c>
      <c r="CE91" s="1">
        <f t="shared" si="185"/>
        <v>0</v>
      </c>
      <c r="CF91" s="1">
        <f t="shared" si="185"/>
        <v>0</v>
      </c>
      <c r="CG91" s="1">
        <f t="shared" si="185"/>
        <v>0</v>
      </c>
      <c r="CH91" s="1">
        <f t="shared" si="185"/>
        <v>0</v>
      </c>
      <c r="CI91" s="1">
        <f t="shared" si="185"/>
        <v>0</v>
      </c>
      <c r="CJ91" s="1">
        <f t="shared" si="185"/>
        <v>0</v>
      </c>
      <c r="CK91" s="1">
        <f t="shared" si="185"/>
        <v>0</v>
      </c>
      <c r="CL91" s="1">
        <f t="shared" si="185"/>
        <v>0</v>
      </c>
      <c r="CM91" s="1">
        <f t="shared" si="185"/>
        <v>0</v>
      </c>
      <c r="CN91" s="1">
        <f t="shared" si="185"/>
        <v>0</v>
      </c>
      <c r="CO91" s="1">
        <f t="shared" si="185"/>
        <v>0</v>
      </c>
      <c r="CP91" s="1">
        <f t="shared" si="185"/>
        <v>0</v>
      </c>
      <c r="CQ91" s="1">
        <f t="shared" si="185"/>
        <v>0</v>
      </c>
      <c r="CR91" s="1">
        <f t="shared" si="185"/>
        <v>0</v>
      </c>
      <c r="CS91" s="1">
        <f t="shared" si="185"/>
        <v>0</v>
      </c>
      <c r="CT91" s="1">
        <f t="shared" si="185"/>
        <v>0</v>
      </c>
      <c r="CU91" s="1">
        <f t="shared" si="185"/>
        <v>0</v>
      </c>
      <c r="CV91" s="1">
        <f t="shared" si="185"/>
        <v>0</v>
      </c>
      <c r="CW91" s="1">
        <f t="shared" si="185"/>
        <v>0</v>
      </c>
      <c r="CX91" s="1">
        <f t="shared" si="185"/>
        <v>0</v>
      </c>
      <c r="CY91" s="1">
        <f t="shared" si="185"/>
        <v>0</v>
      </c>
      <c r="CZ91" s="1">
        <f t="shared" si="185"/>
        <v>0</v>
      </c>
      <c r="DA91" s="1">
        <f t="shared" si="185"/>
        <v>0</v>
      </c>
      <c r="DB91" s="1">
        <f t="shared" si="185"/>
        <v>0</v>
      </c>
      <c r="DC91" s="1">
        <f t="shared" si="185"/>
        <v>0</v>
      </c>
      <c r="DD91" s="1">
        <f t="shared" si="185"/>
        <v>0</v>
      </c>
      <c r="DE91" s="1">
        <f t="shared" si="185"/>
        <v>0</v>
      </c>
      <c r="DF91" s="1">
        <f t="shared" si="185"/>
        <v>0</v>
      </c>
      <c r="DG91" s="1">
        <f t="shared" si="185"/>
        <v>0</v>
      </c>
      <c r="DH91" s="1">
        <f t="shared" si="185"/>
        <v>0</v>
      </c>
      <c r="DI91" s="1">
        <f t="shared" si="185"/>
        <v>0</v>
      </c>
      <c r="DJ91" s="1">
        <f t="shared" si="185"/>
        <v>0</v>
      </c>
      <c r="DK91" s="1">
        <f t="shared" si="185"/>
        <v>0</v>
      </c>
      <c r="DL91" s="1">
        <f t="shared" si="185"/>
        <v>0</v>
      </c>
      <c r="DM91" s="1">
        <f t="shared" si="185"/>
        <v>0</v>
      </c>
      <c r="DN91" s="1">
        <f t="shared" si="185"/>
        <v>0</v>
      </c>
    </row>
    <row r="92" spans="1:118" ht="12.75" customHeight="1" thickBot="1">
      <c r="A92" s="2">
        <f>A85+1</f>
        <v>12</v>
      </c>
      <c r="B92" s="48">
        <f>SQRT(D92)</f>
        <v>5.38191675801764</v>
      </c>
      <c r="C92" s="13">
        <f>C85+E92</f>
        <v>29.94061147465593</v>
      </c>
      <c r="D92" s="14">
        <f>D85+F92</f>
        <v>28.965027990231103</v>
      </c>
      <c r="E92" s="36">
        <f>SUMPRODUCT(K86:K91,L86:L91)</f>
        <v>2.0241182986537374</v>
      </c>
      <c r="F92" s="14">
        <f>SUMPRODUCT(J86:J91,L86:L91)-SUMPRODUCT(L86:L91,K86:K91)^2</f>
        <v>3.2028304480748373</v>
      </c>
      <c r="G92" s="25"/>
      <c r="H92" s="26"/>
      <c r="I92" s="26"/>
      <c r="J92" s="27"/>
      <c r="K92" s="27"/>
      <c r="L92" s="73"/>
      <c r="R92" s="40">
        <f>R91</f>
        <v>2.9587387232550496E-12</v>
      </c>
      <c r="S92" s="40">
        <f>S91+R90</f>
        <v>7.108978501781475E-11</v>
      </c>
      <c r="T92" s="40">
        <f>T91+S90+R89</f>
        <v>7.78079143360976E-10</v>
      </c>
      <c r="U92" s="40">
        <f>U91+T90+S89+R88</f>
        <v>5.59853354118196E-09</v>
      </c>
      <c r="V92" s="40">
        <f>V91+U90+T89+S88+R87</f>
        <v>3.1223287060957E-08</v>
      </c>
      <c r="W92" s="43">
        <f aca="true" t="shared" si="186" ref="W92:AW92">W91+V90+U89+T88+S87+R86</f>
        <v>1.4295023530485631E-07</v>
      </c>
      <c r="X92" s="43">
        <f t="shared" si="186"/>
        <v>5.56789323274637E-07</v>
      </c>
      <c r="Y92" s="43">
        <f t="shared" si="186"/>
        <v>1.8948913062105507E-06</v>
      </c>
      <c r="Z92" s="43">
        <f t="shared" si="186"/>
        <v>5.746075643128056E-06</v>
      </c>
      <c r="AA92" s="43">
        <f t="shared" si="186"/>
        <v>1.5769242064468002E-05</v>
      </c>
      <c r="AB92" s="43">
        <f t="shared" si="186"/>
        <v>3.964127843283268E-05</v>
      </c>
      <c r="AC92" s="43">
        <f t="shared" si="186"/>
        <v>9.216473073944537E-05</v>
      </c>
      <c r="AD92" s="43">
        <f t="shared" si="186"/>
        <v>0.00019973460670283423</v>
      </c>
      <c r="AE92" s="43">
        <f t="shared" si="186"/>
        <v>0.00040603378060988417</v>
      </c>
      <c r="AF92" s="43">
        <f t="shared" si="186"/>
        <v>0.0007783415864924798</v>
      </c>
      <c r="AG92" s="43">
        <f t="shared" si="186"/>
        <v>0.0014130569533880202</v>
      </c>
      <c r="AH92" s="43">
        <f t="shared" si="186"/>
        <v>0.0024383957488107854</v>
      </c>
      <c r="AI92" s="43">
        <f t="shared" si="186"/>
        <v>0.0040116999779871414</v>
      </c>
      <c r="AJ92" s="43">
        <f t="shared" si="186"/>
        <v>0.00630879103103832</v>
      </c>
      <c r="AK92" s="43">
        <f t="shared" si="186"/>
        <v>0.009503973668932063</v>
      </c>
      <c r="AL92" s="43">
        <f t="shared" si="186"/>
        <v>0.013740662254909743</v>
      </c>
      <c r="AM92" s="43">
        <f t="shared" si="186"/>
        <v>0.019095706527589365</v>
      </c>
      <c r="AN92" s="43">
        <f t="shared" si="186"/>
        <v>0.025542887390648982</v>
      </c>
      <c r="AO92" s="43">
        <f t="shared" si="186"/>
        <v>0.03292305379692289</v>
      </c>
      <c r="AP92" s="43">
        <f t="shared" si="186"/>
        <v>0.04092990117926685</v>
      </c>
      <c r="AQ92" s="43">
        <f t="shared" si="186"/>
        <v>0.04911760379051646</v>
      </c>
      <c r="AR92" s="43">
        <f t="shared" si="186"/>
        <v>0.05693440873540449</v>
      </c>
      <c r="AS92" s="43">
        <f t="shared" si="186"/>
        <v>0.06378006173726108</v>
      </c>
      <c r="AT92" s="43">
        <f t="shared" si="186"/>
        <v>0.06907936766614613</v>
      </c>
      <c r="AU92" s="43">
        <f t="shared" si="186"/>
        <v>0.07236042177467326</v>
      </c>
      <c r="AV92" s="43">
        <f t="shared" si="186"/>
        <v>0.07332217191806042</v>
      </c>
      <c r="AW92" s="43">
        <f t="shared" si="186"/>
        <v>0.07187915079279288</v>
      </c>
      <c r="AX92" s="43">
        <f aca="true" t="shared" si="187" ref="AX92:CC92">AX91+AW90+AV89+AU88+AT87+AS86</f>
        <v>0.0681736239316375</v>
      </c>
      <c r="AY92" s="43">
        <f t="shared" si="187"/>
        <v>0.06255312117974882</v>
      </c>
      <c r="AZ92" s="43">
        <f t="shared" si="187"/>
        <v>0.05551833385124653</v>
      </c>
      <c r="BA92" s="43">
        <f t="shared" si="187"/>
        <v>0.04765126049164958</v>
      </c>
      <c r="BB92" s="43">
        <f t="shared" si="187"/>
        <v>0.039538406264876785</v>
      </c>
      <c r="BC92" s="43">
        <f t="shared" si="187"/>
        <v>0.03170183955106631</v>
      </c>
      <c r="BD92" s="43">
        <f t="shared" si="187"/>
        <v>0.02454927632087072</v>
      </c>
      <c r="BE92" s="43">
        <f t="shared" si="187"/>
        <v>0.018348559345807976</v>
      </c>
      <c r="BF92" s="43">
        <f t="shared" si="187"/>
        <v>0.013226307597592028</v>
      </c>
      <c r="BG92" s="43">
        <f t="shared" si="187"/>
        <v>0.009186551810943583</v>
      </c>
      <c r="BH92" s="43">
        <f t="shared" si="187"/>
        <v>0.006141513206687335</v>
      </c>
      <c r="BI92" s="43">
        <f t="shared" si="187"/>
        <v>0.003946892742928897</v>
      </c>
      <c r="BJ92" s="43">
        <f t="shared" si="187"/>
        <v>0.00243467608772901</v>
      </c>
      <c r="BK92" s="43">
        <f t="shared" si="187"/>
        <v>0.0014389912883406998</v>
      </c>
      <c r="BL92" s="43">
        <f t="shared" si="187"/>
        <v>0.000813176665478023</v>
      </c>
      <c r="BM92" s="43">
        <f t="shared" si="187"/>
        <v>0.00043823854946396535</v>
      </c>
      <c r="BN92" s="43">
        <f t="shared" si="187"/>
        <v>0.0002245391528686986</v>
      </c>
      <c r="BO92" s="43">
        <f t="shared" si="187"/>
        <v>0.00010896505425351421</v>
      </c>
      <c r="BP92" s="43">
        <f t="shared" si="187"/>
        <v>4.9849733212060636E-05</v>
      </c>
      <c r="BQ92" s="43">
        <f t="shared" si="187"/>
        <v>2.137424798903118E-05</v>
      </c>
      <c r="BR92" s="43">
        <f t="shared" si="187"/>
        <v>8.526013744108647E-06</v>
      </c>
      <c r="BS92" s="43">
        <f t="shared" si="187"/>
        <v>3.133913370722751E-06</v>
      </c>
      <c r="BT92" s="43">
        <f t="shared" si="187"/>
        <v>1.0480748273871733E-06</v>
      </c>
      <c r="BU92" s="43">
        <f t="shared" si="187"/>
        <v>3.1336420307460433E-07</v>
      </c>
      <c r="BV92" s="43">
        <f t="shared" si="187"/>
        <v>8.169703618456921E-08</v>
      </c>
      <c r="BW92" s="43">
        <f t="shared" si="187"/>
        <v>1.7856605571420522E-08</v>
      </c>
      <c r="BX92" s="43">
        <f t="shared" si="187"/>
        <v>3.0702388615521947E-09</v>
      </c>
      <c r="BY92" s="43">
        <f t="shared" si="187"/>
        <v>3.648526906559297E-10</v>
      </c>
      <c r="BZ92" s="43">
        <f t="shared" si="187"/>
        <v>2.0883476813775007E-11</v>
      </c>
      <c r="CA92" s="43">
        <f t="shared" si="187"/>
        <v>0</v>
      </c>
      <c r="CB92" s="43">
        <f t="shared" si="187"/>
        <v>0</v>
      </c>
      <c r="CC92" s="43">
        <f t="shared" si="187"/>
        <v>0</v>
      </c>
      <c r="CD92" s="43">
        <f aca="true" t="shared" si="188" ref="CD92:DI92">CD91+CC90+CB89+CA88+BZ87+BY86</f>
        <v>0</v>
      </c>
      <c r="CE92" s="43">
        <f t="shared" si="188"/>
        <v>0</v>
      </c>
      <c r="CF92" s="43">
        <f t="shared" si="188"/>
        <v>0</v>
      </c>
      <c r="CG92" s="43">
        <f t="shared" si="188"/>
        <v>0</v>
      </c>
      <c r="CH92" s="43">
        <f t="shared" si="188"/>
        <v>0</v>
      </c>
      <c r="CI92" s="43">
        <f t="shared" si="188"/>
        <v>0</v>
      </c>
      <c r="CJ92" s="43">
        <f t="shared" si="188"/>
        <v>0</v>
      </c>
      <c r="CK92" s="43">
        <f t="shared" si="188"/>
        <v>0</v>
      </c>
      <c r="CL92" s="43">
        <f t="shared" si="188"/>
        <v>0</v>
      </c>
      <c r="CM92" s="43">
        <f t="shared" si="188"/>
        <v>0</v>
      </c>
      <c r="CN92" s="43">
        <f t="shared" si="188"/>
        <v>0</v>
      </c>
      <c r="CO92" s="43">
        <f t="shared" si="188"/>
        <v>0</v>
      </c>
      <c r="CP92" s="43">
        <f t="shared" si="188"/>
        <v>0</v>
      </c>
      <c r="CQ92" s="43">
        <f t="shared" si="188"/>
        <v>0</v>
      </c>
      <c r="CR92" s="43">
        <f t="shared" si="188"/>
        <v>0</v>
      </c>
      <c r="CS92" s="43">
        <f t="shared" si="188"/>
        <v>0</v>
      </c>
      <c r="CT92" s="43">
        <f t="shared" si="188"/>
        <v>0</v>
      </c>
      <c r="CU92" s="43">
        <f t="shared" si="188"/>
        <v>0</v>
      </c>
      <c r="CV92" s="43">
        <f t="shared" si="188"/>
        <v>0</v>
      </c>
      <c r="CW92" s="43">
        <f t="shared" si="188"/>
        <v>0</v>
      </c>
      <c r="CX92" s="43">
        <f t="shared" si="188"/>
        <v>0</v>
      </c>
      <c r="CY92" s="43">
        <f t="shared" si="188"/>
        <v>0</v>
      </c>
      <c r="CZ92" s="43">
        <f t="shared" si="188"/>
        <v>0</v>
      </c>
      <c r="DA92" s="43">
        <f t="shared" si="188"/>
        <v>0</v>
      </c>
      <c r="DB92" s="43">
        <f t="shared" si="188"/>
        <v>0</v>
      </c>
      <c r="DC92" s="43">
        <f t="shared" si="188"/>
        <v>0</v>
      </c>
      <c r="DD92" s="43">
        <f t="shared" si="188"/>
        <v>0</v>
      </c>
      <c r="DE92" s="43">
        <f t="shared" si="188"/>
        <v>0</v>
      </c>
      <c r="DF92" s="43">
        <f t="shared" si="188"/>
        <v>0</v>
      </c>
      <c r="DG92" s="43">
        <f t="shared" si="188"/>
        <v>0</v>
      </c>
      <c r="DH92" s="43">
        <f t="shared" si="188"/>
        <v>0</v>
      </c>
      <c r="DI92" s="43">
        <f t="shared" si="188"/>
        <v>0</v>
      </c>
      <c r="DJ92" s="43">
        <f>DJ91+DI90+DH89+DG88+DF87+DE86</f>
        <v>0</v>
      </c>
      <c r="DK92" s="43">
        <f>DK91+DJ90+DI89+DH88+DG87+DF86</f>
        <v>0</v>
      </c>
      <c r="DL92" s="43">
        <f>DL91+DK90+DJ89+DI88+DH87+DG86</f>
        <v>0</v>
      </c>
      <c r="DM92" s="43">
        <f>DM91+DL90+DK89+DJ88+DI87+DH86</f>
        <v>0</v>
      </c>
      <c r="DN92" s="43">
        <f>DN91+DM90+DL89+DK88+DJ87+DI86</f>
        <v>0</v>
      </c>
    </row>
    <row r="93" spans="2:118" ht="12.75" customHeight="1">
      <c r="B93" s="12"/>
      <c r="C93" s="12"/>
      <c r="D93" s="12"/>
      <c r="E93" s="12"/>
      <c r="F93" s="12"/>
      <c r="G93" s="18"/>
      <c r="H93" s="19"/>
      <c r="I93" s="20">
        <f ca="1" t="shared" si="142"/>
        <v>0.17623178389571448</v>
      </c>
      <c r="J93" s="79">
        <f t="shared" si="159"/>
        <v>25</v>
      </c>
      <c r="K93" s="79">
        <v>5</v>
      </c>
      <c r="L93" s="70">
        <f>I93/H98</f>
        <v>0.1170033574639749</v>
      </c>
      <c r="M93" s="41"/>
      <c r="N93" s="41"/>
      <c r="O93" s="41"/>
      <c r="P93" s="41"/>
      <c r="Q93" s="41"/>
      <c r="R93" s="42">
        <f>R92*$L93</f>
        <v>3.461823644795153E-13</v>
      </c>
      <c r="S93" s="42">
        <f>S92*$L93</f>
        <v>8.317743528476506E-12</v>
      </c>
      <c r="T93" s="42">
        <f>T92*$L93</f>
        <v>9.103787214592765E-11</v>
      </c>
      <c r="U93" s="42">
        <f>U92*$L93</f>
        <v>6.550472211929661E-10</v>
      </c>
      <c r="V93" s="42">
        <f>V92*$L93</f>
        <v>3.6532294171934545E-09</v>
      </c>
      <c r="W93" s="1">
        <f aca="true" t="shared" si="189" ref="W93:AW93">W92*$L93</f>
        <v>1.672565748093343E-08</v>
      </c>
      <c r="X93" s="1">
        <f t="shared" si="189"/>
        <v>6.514622022322703E-08</v>
      </c>
      <c r="Y93" s="1">
        <f t="shared" si="189"/>
        <v>2.217086448559314E-07</v>
      </c>
      <c r="Z93" s="1">
        <f t="shared" si="189"/>
        <v>6.723101424879514E-07</v>
      </c>
      <c r="AA93" s="1">
        <f t="shared" si="189"/>
        <v>1.8450542662048992E-06</v>
      </c>
      <c r="AB93" s="1">
        <f t="shared" si="189"/>
        <v>4.638162670805681E-06</v>
      </c>
      <c r="AC93" s="1">
        <f t="shared" si="189"/>
        <v>1.0783582936278323E-05</v>
      </c>
      <c r="AD93" s="1">
        <f t="shared" si="189"/>
        <v>2.336961958597815E-05</v>
      </c>
      <c r="AE93" s="1">
        <f t="shared" si="189"/>
        <v>4.750731557514744E-05</v>
      </c>
      <c r="AF93" s="1">
        <f t="shared" si="189"/>
        <v>9.106857887345696E-05</v>
      </c>
      <c r="AG93" s="1">
        <f t="shared" si="189"/>
        <v>0.00016533240783421385</v>
      </c>
      <c r="AH93" s="1">
        <f t="shared" si="189"/>
        <v>0.0002853004894367451</v>
      </c>
      <c r="AI93" s="1">
        <f t="shared" si="189"/>
        <v>0.00046938236656264977</v>
      </c>
      <c r="AJ93" s="1">
        <f t="shared" si="189"/>
        <v>0.0007381497321700953</v>
      </c>
      <c r="AK93" s="1">
        <f t="shared" si="189"/>
        <v>0.0011119968285142634</v>
      </c>
      <c r="AL93" s="1">
        <f t="shared" si="189"/>
        <v>0.0016077036176029521</v>
      </c>
      <c r="AM93" s="1">
        <f t="shared" si="189"/>
        <v>0.0022342617768746974</v>
      </c>
      <c r="AN93" s="1">
        <f t="shared" si="189"/>
        <v>0.00298860358403016</v>
      </c>
      <c r="AO93" s="1">
        <f t="shared" si="189"/>
        <v>0.003852107832207045</v>
      </c>
      <c r="AP93" s="1">
        <f t="shared" si="189"/>
        <v>0.004788935858642927</v>
      </c>
      <c r="AQ93" s="1">
        <f t="shared" si="189"/>
        <v>0.005746924554075686</v>
      </c>
      <c r="AR93" s="1">
        <f t="shared" si="189"/>
        <v>0.006661516977268587</v>
      </c>
      <c r="AS93" s="1">
        <f t="shared" si="189"/>
        <v>0.007462481362519147</v>
      </c>
      <c r="AT93" s="1">
        <f t="shared" si="189"/>
        <v>0.008082517948427445</v>
      </c>
      <c r="AU93" s="1">
        <f t="shared" si="189"/>
        <v>0.00846641229514609</v>
      </c>
      <c r="AV93" s="1">
        <f t="shared" si="189"/>
        <v>0.008578940290963847</v>
      </c>
      <c r="AW93" s="1">
        <f t="shared" si="189"/>
        <v>0.0084101019744161</v>
      </c>
      <c r="AX93" s="1">
        <f aca="true" t="shared" si="190" ref="AX93:CC93">AX92*$L93</f>
        <v>0.007976542890487976</v>
      </c>
      <c r="AY93" s="1">
        <f t="shared" si="190"/>
        <v>0.00731892519788149</v>
      </c>
      <c r="AZ93" s="1">
        <f t="shared" si="190"/>
        <v>0.006495831461401696</v>
      </c>
      <c r="BA93" s="1">
        <f t="shared" si="190"/>
        <v>0.0055753574649134606</v>
      </c>
      <c r="BB93" s="1">
        <f t="shared" si="190"/>
        <v>0.0046261262817652435</v>
      </c>
      <c r="BC93" s="1">
        <f t="shared" si="190"/>
        <v>0.0037092216652589893</v>
      </c>
      <c r="BD93" s="1">
        <f t="shared" si="190"/>
        <v>0.0028723477528527315</v>
      </c>
      <c r="BE93" s="1">
        <f t="shared" si="190"/>
        <v>0.002146843048086528</v>
      </c>
      <c r="BF93" s="1">
        <f t="shared" si="190"/>
        <v>0.001547522395769547</v>
      </c>
      <c r="BG93" s="1">
        <f t="shared" si="190"/>
        <v>0.001074857405397158</v>
      </c>
      <c r="BH93" s="1">
        <f t="shared" si="190"/>
        <v>0.000718577665091761</v>
      </c>
      <c r="BI93" s="1">
        <f t="shared" si="190"/>
        <v>0.00046179970247287814</v>
      </c>
      <c r="BJ93" s="1">
        <f t="shared" si="190"/>
        <v>0.00028486527660154926</v>
      </c>
      <c r="BK93" s="1">
        <f t="shared" si="190"/>
        <v>0.00016836681209727268</v>
      </c>
      <c r="BL93" s="1">
        <f t="shared" si="190"/>
        <v>9.514440007228827E-05</v>
      </c>
      <c r="BM93" s="1">
        <f t="shared" si="190"/>
        <v>5.127538165742618E-05</v>
      </c>
      <c r="BN93" s="1">
        <f t="shared" si="190"/>
        <v>2.627183476775445E-05</v>
      </c>
      <c r="BO93" s="1">
        <f t="shared" si="190"/>
        <v>1.2749277193905343E-05</v>
      </c>
      <c r="BP93" s="1">
        <f t="shared" si="190"/>
        <v>5.8325861544945125E-06</v>
      </c>
      <c r="BQ93" s="1">
        <f t="shared" si="190"/>
        <v>2.500858777984262E-06</v>
      </c>
      <c r="BR93" s="1">
        <f t="shared" si="190"/>
        <v>9.975722338447072E-07</v>
      </c>
      <c r="BS93" s="1">
        <f t="shared" si="190"/>
        <v>3.666783863758045E-07</v>
      </c>
      <c r="BT93" s="1">
        <f t="shared" si="190"/>
        <v>1.2262827367777524E-07</v>
      </c>
      <c r="BU93" s="1">
        <f t="shared" si="190"/>
        <v>3.666466386875155E-08</v>
      </c>
      <c r="BV93" s="1">
        <f t="shared" si="190"/>
        <v>9.558827528450443E-09</v>
      </c>
      <c r="BW93" s="1">
        <f t="shared" si="190"/>
        <v>2.0892828047661213E-09</v>
      </c>
      <c r="BX93" s="1">
        <f t="shared" si="190"/>
        <v>3.592282550179788E-10</v>
      </c>
      <c r="BY93" s="1">
        <f t="shared" si="190"/>
        <v>4.2688989786508796E-11</v>
      </c>
      <c r="BZ93" s="1">
        <f t="shared" si="190"/>
        <v>2.443436902732749E-12</v>
      </c>
      <c r="CA93" s="1">
        <f t="shared" si="190"/>
        <v>0</v>
      </c>
      <c r="CB93" s="1">
        <f t="shared" si="190"/>
        <v>0</v>
      </c>
      <c r="CC93" s="1">
        <f t="shared" si="190"/>
        <v>0</v>
      </c>
      <c r="CD93" s="1">
        <f aca="true" t="shared" si="191" ref="CD93:DI93">CD92*$L93</f>
        <v>0</v>
      </c>
      <c r="CE93" s="1">
        <f t="shared" si="191"/>
        <v>0</v>
      </c>
      <c r="CF93" s="1">
        <f t="shared" si="191"/>
        <v>0</v>
      </c>
      <c r="CG93" s="1">
        <f t="shared" si="191"/>
        <v>0</v>
      </c>
      <c r="CH93" s="1">
        <f t="shared" si="191"/>
        <v>0</v>
      </c>
      <c r="CI93" s="1">
        <f t="shared" si="191"/>
        <v>0</v>
      </c>
      <c r="CJ93" s="1">
        <f t="shared" si="191"/>
        <v>0</v>
      </c>
      <c r="CK93" s="1">
        <f t="shared" si="191"/>
        <v>0</v>
      </c>
      <c r="CL93" s="1">
        <f t="shared" si="191"/>
        <v>0</v>
      </c>
      <c r="CM93" s="1">
        <f t="shared" si="191"/>
        <v>0</v>
      </c>
      <c r="CN93" s="1">
        <f t="shared" si="191"/>
        <v>0</v>
      </c>
      <c r="CO93" s="1">
        <f t="shared" si="191"/>
        <v>0</v>
      </c>
      <c r="CP93" s="1">
        <f t="shared" si="191"/>
        <v>0</v>
      </c>
      <c r="CQ93" s="1">
        <f t="shared" si="191"/>
        <v>0</v>
      </c>
      <c r="CR93" s="1">
        <f t="shared" si="191"/>
        <v>0</v>
      </c>
      <c r="CS93" s="1">
        <f t="shared" si="191"/>
        <v>0</v>
      </c>
      <c r="CT93" s="1">
        <f t="shared" si="191"/>
        <v>0</v>
      </c>
      <c r="CU93" s="1">
        <f t="shared" si="191"/>
        <v>0</v>
      </c>
      <c r="CV93" s="1">
        <f t="shared" si="191"/>
        <v>0</v>
      </c>
      <c r="CW93" s="1">
        <f t="shared" si="191"/>
        <v>0</v>
      </c>
      <c r="CX93" s="1">
        <f t="shared" si="191"/>
        <v>0</v>
      </c>
      <c r="CY93" s="1">
        <f t="shared" si="191"/>
        <v>0</v>
      </c>
      <c r="CZ93" s="1">
        <f t="shared" si="191"/>
        <v>0</v>
      </c>
      <c r="DA93" s="1">
        <f t="shared" si="191"/>
        <v>0</v>
      </c>
      <c r="DB93" s="1">
        <f t="shared" si="191"/>
        <v>0</v>
      </c>
      <c r="DC93" s="1">
        <f t="shared" si="191"/>
        <v>0</v>
      </c>
      <c r="DD93" s="1">
        <f t="shared" si="191"/>
        <v>0</v>
      </c>
      <c r="DE93" s="1">
        <f t="shared" si="191"/>
        <v>0</v>
      </c>
      <c r="DF93" s="1">
        <f t="shared" si="191"/>
        <v>0</v>
      </c>
      <c r="DG93" s="1">
        <f t="shared" si="191"/>
        <v>0</v>
      </c>
      <c r="DH93" s="1">
        <f t="shared" si="191"/>
        <v>0</v>
      </c>
      <c r="DI93" s="1">
        <f t="shared" si="191"/>
        <v>0</v>
      </c>
      <c r="DJ93" s="1">
        <f>DJ92*$L93</f>
        <v>0</v>
      </c>
      <c r="DK93" s="1">
        <f>DK92*$L93</f>
        <v>0</v>
      </c>
      <c r="DL93" s="1">
        <f>DL92*$L93</f>
        <v>0</v>
      </c>
      <c r="DM93" s="1">
        <f>DM92*$L93</f>
        <v>0</v>
      </c>
      <c r="DN93" s="1">
        <f>DN92*$L93</f>
        <v>0</v>
      </c>
    </row>
    <row r="94" spans="7:118" ht="12.75" customHeight="1">
      <c r="G94" s="21"/>
      <c r="I94" s="22">
        <f ca="1" t="shared" si="142"/>
        <v>0.0350959188412483</v>
      </c>
      <c r="J94" s="80">
        <f t="shared" si="159"/>
        <v>16</v>
      </c>
      <c r="K94" s="80">
        <v>4</v>
      </c>
      <c r="L94" s="71">
        <f>I94/H98</f>
        <v>0.023300793119924165</v>
      </c>
      <c r="M94" s="41"/>
      <c r="N94" s="41"/>
      <c r="O94" s="41"/>
      <c r="P94" s="41"/>
      <c r="Q94" s="41"/>
      <c r="R94" s="42">
        <f>R92*$L94</f>
        <v>6.894095888647446E-14</v>
      </c>
      <c r="S94" s="42">
        <f>S92*$L94</f>
        <v>1.656448373639986E-12</v>
      </c>
      <c r="T94" s="42">
        <f>T92*$L94</f>
        <v>1.8129861150381917E-11</v>
      </c>
      <c r="U94" s="42">
        <f>U92*$L94</f>
        <v>1.3045027181803728E-10</v>
      </c>
      <c r="V94" s="42">
        <f>V92*$L94</f>
        <v>7.27527352331364E-10</v>
      </c>
      <c r="W94" s="1">
        <f aca="true" t="shared" si="192" ref="W94:CC94">W92*$L94</f>
        <v>3.3308538592829363E-09</v>
      </c>
      <c r="X94" s="1">
        <f t="shared" si="192"/>
        <v>1.2973632833004893E-08</v>
      </c>
      <c r="Y94" s="1">
        <f t="shared" si="192"/>
        <v>4.415247031075491E-08</v>
      </c>
      <c r="Z94" s="1">
        <f t="shared" si="192"/>
        <v>1.3388811981196202E-07</v>
      </c>
      <c r="AA94" s="1">
        <f t="shared" si="192"/>
        <v>3.6743584700217474E-07</v>
      </c>
      <c r="AB94" s="1">
        <f t="shared" si="192"/>
        <v>9.236732277727458E-07</v>
      </c>
      <c r="AC94" s="1">
        <f t="shared" si="192"/>
        <v>2.1475113239133318E-06</v>
      </c>
      <c r="AD94" s="1">
        <f t="shared" si="192"/>
        <v>4.653974749672159E-06</v>
      </c>
      <c r="AE94" s="1">
        <f t="shared" si="192"/>
        <v>9.460909121691586E-06</v>
      </c>
      <c r="AF94" s="1">
        <f t="shared" si="192"/>
        <v>1.813597628349483E-05</v>
      </c>
      <c r="AG94" s="1">
        <f t="shared" si="192"/>
        <v>3.292534773756458E-05</v>
      </c>
      <c r="AH94" s="1">
        <f t="shared" si="192"/>
        <v>5.681655488754268E-05</v>
      </c>
      <c r="AI94" s="1">
        <f t="shared" si="192"/>
        <v>9.347579124628271E-05</v>
      </c>
      <c r="AJ94" s="1">
        <f t="shared" si="192"/>
        <v>0.00014699983465105696</v>
      </c>
      <c r="AK94" s="1">
        <f t="shared" si="192"/>
        <v>0.00022145012427699263</v>
      </c>
      <c r="AL94" s="1">
        <f t="shared" si="192"/>
        <v>0.0003201683285324026</v>
      </c>
      <c r="AM94" s="1">
        <f t="shared" si="192"/>
        <v>0.0004449451072781452</v>
      </c>
      <c r="AN94" s="1">
        <f t="shared" si="192"/>
        <v>0.0005951695347750315</v>
      </c>
      <c r="AO94" s="1">
        <f t="shared" si="192"/>
        <v>0.000767133265398234</v>
      </c>
      <c r="AP94" s="1">
        <f t="shared" si="192"/>
        <v>0.000953699159797037</v>
      </c>
      <c r="AQ94" s="1">
        <f t="shared" si="192"/>
        <v>0.001144479124469227</v>
      </c>
      <c r="AR94" s="1">
        <f t="shared" si="192"/>
        <v>0.0013266168793488633</v>
      </c>
      <c r="AS94" s="1">
        <f t="shared" si="192"/>
        <v>0.0014861260237159116</v>
      </c>
      <c r="AT94" s="1">
        <f t="shared" si="192"/>
        <v>0.0016096040548440494</v>
      </c>
      <c r="AU94" s="1">
        <f t="shared" si="192"/>
        <v>0.0016860552178421175</v>
      </c>
      <c r="AV94" s="1">
        <f t="shared" si="192"/>
        <v>0.001708464758966239</v>
      </c>
      <c r="AW94" s="1">
        <f t="shared" si="192"/>
        <v>0.0016748412222586998</v>
      </c>
      <c r="AX94" s="1">
        <f t="shared" si="192"/>
        <v>0.0015884995074665965</v>
      </c>
      <c r="AY94" s="1">
        <f t="shared" si="192"/>
        <v>0.0014575373356148739</v>
      </c>
      <c r="AZ94" s="1">
        <f t="shared" si="192"/>
        <v>0.0012936212114307778</v>
      </c>
      <c r="BA94" s="1">
        <f t="shared" si="192"/>
        <v>0.0011103121626195428</v>
      </c>
      <c r="BB94" s="1">
        <f t="shared" si="192"/>
        <v>0.0009212762246694075</v>
      </c>
      <c r="BC94" s="1">
        <f t="shared" si="192"/>
        <v>0.0007386780049004258</v>
      </c>
      <c r="BD94" s="1">
        <f t="shared" si="192"/>
        <v>0.0005720176087964617</v>
      </c>
      <c r="BE94" s="1">
        <f t="shared" si="192"/>
        <v>0.00042753598536532275</v>
      </c>
      <c r="BF94" s="1">
        <f t="shared" si="192"/>
        <v>0.000308183457071973</v>
      </c>
      <c r="BG94" s="1">
        <f t="shared" si="192"/>
        <v>0.00021405394323226111</v>
      </c>
      <c r="BH94" s="1">
        <f t="shared" si="192"/>
        <v>0.00014310212867230365</v>
      </c>
      <c r="BI94" s="1">
        <f t="shared" si="192"/>
        <v>9.196573126951626E-05</v>
      </c>
      <c r="BJ94" s="1">
        <f t="shared" si="192"/>
        <v>5.67298838342E-05</v>
      </c>
      <c r="BK94" s="1">
        <f t="shared" si="192"/>
        <v>3.3529638310999784E-05</v>
      </c>
      <c r="BL94" s="1">
        <f t="shared" si="192"/>
        <v>1.8947661252253193E-05</v>
      </c>
      <c r="BM94" s="1">
        <f t="shared" si="192"/>
        <v>1.021130577823551E-05</v>
      </c>
      <c r="BN94" s="1">
        <f t="shared" si="192"/>
        <v>5.231940348316573E-06</v>
      </c>
      <c r="BO94" s="1">
        <f t="shared" si="192"/>
        <v>2.5389721864624472E-06</v>
      </c>
      <c r="BP94" s="1">
        <f t="shared" si="192"/>
        <v>1.1615383206576375E-06</v>
      </c>
      <c r="BQ94" s="1">
        <f t="shared" si="192"/>
        <v>4.980369304863706E-07</v>
      </c>
      <c r="BR94" s="1">
        <f t="shared" si="192"/>
        <v>1.9866288238910563E-07</v>
      </c>
      <c r="BS94" s="1">
        <f t="shared" si="192"/>
        <v>7.302266710697502E-08</v>
      </c>
      <c r="BT94" s="1">
        <f t="shared" si="192"/>
        <v>2.4420974727148754E-08</v>
      </c>
      <c r="BU94" s="1">
        <f t="shared" si="192"/>
        <v>7.301634467031259E-09</v>
      </c>
      <c r="BV94" s="1">
        <f t="shared" si="192"/>
        <v>1.903605738647606E-09</v>
      </c>
      <c r="BW94" s="1">
        <f t="shared" si="192"/>
        <v>4.160730722437548E-10</v>
      </c>
      <c r="BX94" s="1">
        <f t="shared" si="192"/>
        <v>7.153900054177918E-11</v>
      </c>
      <c r="BY94" s="1">
        <f t="shared" si="192"/>
        <v>8.501357064221506E-12</v>
      </c>
      <c r="BZ94" s="1">
        <f t="shared" si="192"/>
        <v>4.866015728625045E-13</v>
      </c>
      <c r="CA94" s="1">
        <f t="shared" si="192"/>
        <v>0</v>
      </c>
      <c r="CB94" s="1">
        <f t="shared" si="192"/>
        <v>0</v>
      </c>
      <c r="CC94" s="1">
        <f t="shared" si="192"/>
        <v>0</v>
      </c>
      <c r="CD94" s="1">
        <f aca="true" t="shared" si="193" ref="CD94:DN94">CD92*$L94</f>
        <v>0</v>
      </c>
      <c r="CE94" s="1">
        <f t="shared" si="193"/>
        <v>0</v>
      </c>
      <c r="CF94" s="1">
        <f t="shared" si="193"/>
        <v>0</v>
      </c>
      <c r="CG94" s="1">
        <f t="shared" si="193"/>
        <v>0</v>
      </c>
      <c r="CH94" s="1">
        <f t="shared" si="193"/>
        <v>0</v>
      </c>
      <c r="CI94" s="1">
        <f t="shared" si="193"/>
        <v>0</v>
      </c>
      <c r="CJ94" s="1">
        <f t="shared" si="193"/>
        <v>0</v>
      </c>
      <c r="CK94" s="1">
        <f t="shared" si="193"/>
        <v>0</v>
      </c>
      <c r="CL94" s="1">
        <f t="shared" si="193"/>
        <v>0</v>
      </c>
      <c r="CM94" s="1">
        <f t="shared" si="193"/>
        <v>0</v>
      </c>
      <c r="CN94" s="1">
        <f t="shared" si="193"/>
        <v>0</v>
      </c>
      <c r="CO94" s="1">
        <f t="shared" si="193"/>
        <v>0</v>
      </c>
      <c r="CP94" s="1">
        <f t="shared" si="193"/>
        <v>0</v>
      </c>
      <c r="CQ94" s="1">
        <f t="shared" si="193"/>
        <v>0</v>
      </c>
      <c r="CR94" s="1">
        <f t="shared" si="193"/>
        <v>0</v>
      </c>
      <c r="CS94" s="1">
        <f t="shared" si="193"/>
        <v>0</v>
      </c>
      <c r="CT94" s="1">
        <f t="shared" si="193"/>
        <v>0</v>
      </c>
      <c r="CU94" s="1">
        <f t="shared" si="193"/>
        <v>0</v>
      </c>
      <c r="CV94" s="1">
        <f t="shared" si="193"/>
        <v>0</v>
      </c>
      <c r="CW94" s="1">
        <f t="shared" si="193"/>
        <v>0</v>
      </c>
      <c r="CX94" s="1">
        <f t="shared" si="193"/>
        <v>0</v>
      </c>
      <c r="CY94" s="1">
        <f t="shared" si="193"/>
        <v>0</v>
      </c>
      <c r="CZ94" s="1">
        <f t="shared" si="193"/>
        <v>0</v>
      </c>
      <c r="DA94" s="1">
        <f t="shared" si="193"/>
        <v>0</v>
      </c>
      <c r="DB94" s="1">
        <f t="shared" si="193"/>
        <v>0</v>
      </c>
      <c r="DC94" s="1">
        <f t="shared" si="193"/>
        <v>0</v>
      </c>
      <c r="DD94" s="1">
        <f t="shared" si="193"/>
        <v>0</v>
      </c>
      <c r="DE94" s="1">
        <f t="shared" si="193"/>
        <v>0</v>
      </c>
      <c r="DF94" s="1">
        <f t="shared" si="193"/>
        <v>0</v>
      </c>
      <c r="DG94" s="1">
        <f t="shared" si="193"/>
        <v>0</v>
      </c>
      <c r="DH94" s="1">
        <f t="shared" si="193"/>
        <v>0</v>
      </c>
      <c r="DI94" s="1">
        <f t="shared" si="193"/>
        <v>0</v>
      </c>
      <c r="DJ94" s="1">
        <f t="shared" si="193"/>
        <v>0</v>
      </c>
      <c r="DK94" s="1">
        <f t="shared" si="193"/>
        <v>0</v>
      </c>
      <c r="DL94" s="1">
        <f t="shared" si="193"/>
        <v>0</v>
      </c>
      <c r="DM94" s="1">
        <f t="shared" si="193"/>
        <v>0</v>
      </c>
      <c r="DN94" s="1">
        <f t="shared" si="193"/>
        <v>0</v>
      </c>
    </row>
    <row r="95" spans="7:118" ht="12.75" customHeight="1">
      <c r="G95" s="21"/>
      <c r="I95" s="22">
        <f ca="1" t="shared" si="142"/>
        <v>0.5002561798475273</v>
      </c>
      <c r="J95" s="80">
        <f t="shared" si="159"/>
        <v>9</v>
      </c>
      <c r="K95" s="80">
        <v>3</v>
      </c>
      <c r="L95" s="71">
        <f>I95/H98</f>
        <v>0.3321288098002741</v>
      </c>
      <c r="M95" s="41"/>
      <c r="N95" s="41"/>
      <c r="O95" s="41"/>
      <c r="P95" s="41"/>
      <c r="Q95" s="41"/>
      <c r="R95" s="42">
        <f>R92*$L95</f>
        <v>9.826823706646822E-13</v>
      </c>
      <c r="S95" s="42">
        <f>S92*$L95</f>
        <v>2.361096568692417E-11</v>
      </c>
      <c r="T95" s="42">
        <f>T92*$L95</f>
        <v>2.584224998148978E-10</v>
      </c>
      <c r="U95" s="42">
        <f>U92*$L95</f>
        <v>1.859434281659678E-09</v>
      </c>
      <c r="V95" s="42">
        <f>V92*$L95</f>
        <v>1.0370153169607947E-08</v>
      </c>
      <c r="W95" s="1">
        <f aca="true" t="shared" si="194" ref="W95:CC95">W92*$L95</f>
        <v>4.747789151247105E-08</v>
      </c>
      <c r="X95" s="1">
        <f t="shared" si="194"/>
        <v>1.8492577524870523E-07</v>
      </c>
      <c r="Y95" s="1">
        <f t="shared" si="194"/>
        <v>6.293479942325969E-07</v>
      </c>
      <c r="Z95" s="1">
        <f t="shared" si="194"/>
        <v>1.9084372643744655E-06</v>
      </c>
      <c r="AA95" s="1">
        <f t="shared" si="194"/>
        <v>5.237419598324175E-06</v>
      </c>
      <c r="AB95" s="1">
        <f t="shared" si="194"/>
        <v>1.3166010624857992E-05</v>
      </c>
      <c r="AC95" s="1">
        <f t="shared" si="194"/>
        <v>3.0610562326054725E-05</v>
      </c>
      <c r="AD95" s="1">
        <f t="shared" si="194"/>
        <v>6.633761720013818E-05</v>
      </c>
      <c r="AE95" s="1">
        <f t="shared" si="194"/>
        <v>0.00013485551629266644</v>
      </c>
      <c r="AF95" s="1">
        <f t="shared" si="194"/>
        <v>0.0002585096647398044</v>
      </c>
      <c r="AG95" s="1">
        <f t="shared" si="194"/>
        <v>0.00046931692410876456</v>
      </c>
      <c r="AH95" s="1">
        <f t="shared" si="194"/>
        <v>0.0008098614778745743</v>
      </c>
      <c r="AI95" s="1">
        <f t="shared" si="194"/>
        <v>0.001332401138964655</v>
      </c>
      <c r="AJ95" s="1">
        <f t="shared" si="194"/>
        <v>0.0020953312564174014</v>
      </c>
      <c r="AK95" s="1">
        <f t="shared" si="194"/>
        <v>0.0031565434630355504</v>
      </c>
      <c r="AL95" s="1">
        <f t="shared" si="194"/>
        <v>0.004563669800590723</v>
      </c>
      <c r="AM95" s="1">
        <f t="shared" si="194"/>
        <v>0.006342234281303581</v>
      </c>
      <c r="AN95" s="1">
        <f t="shared" si="194"/>
        <v>0.008483528787918675</v>
      </c>
      <c r="AO95" s="1">
        <f t="shared" si="194"/>
        <v>0.010934694672562395</v>
      </c>
      <c r="AP95" s="1">
        <f t="shared" si="194"/>
        <v>0.013593999363912734</v>
      </c>
      <c r="AQ95" s="1">
        <f t="shared" si="194"/>
        <v>0.016313371287185664</v>
      </c>
      <c r="AR95" s="1">
        <f t="shared" si="194"/>
        <v>0.018909557409972223</v>
      </c>
      <c r="AS95" s="1">
        <f t="shared" si="194"/>
        <v>0.021183195993784525</v>
      </c>
      <c r="AT95" s="1">
        <f t="shared" si="194"/>
        <v>0.022943248164712653</v>
      </c>
      <c r="AU95" s="1">
        <f t="shared" si="194"/>
        <v>0.02403298076066807</v>
      </c>
      <c r="AV95" s="1">
        <f t="shared" si="194"/>
        <v>0.024352405691116488</v>
      </c>
      <c r="AW95" s="1">
        <f t="shared" si="194"/>
        <v>0.023873136802264727</v>
      </c>
      <c r="AX95" s="1">
        <f t="shared" si="194"/>
        <v>0.022642424576186246</v>
      </c>
      <c r="AY95" s="1">
        <f t="shared" si="194"/>
        <v>0.02077569368672229</v>
      </c>
      <c r="AZ95" s="1">
        <f t="shared" si="194"/>
        <v>0.018439238144108777</v>
      </c>
      <c r="BA95" s="1">
        <f t="shared" si="194"/>
        <v>0.0158263564325744</v>
      </c>
      <c r="BB95" s="1">
        <f t="shared" si="194"/>
        <v>0.013131843814153228</v>
      </c>
      <c r="BC95" s="1">
        <f t="shared" si="194"/>
        <v>0.01052909423857491</v>
      </c>
      <c r="BD95" s="1">
        <f t="shared" si="194"/>
        <v>0.008153521925908845</v>
      </c>
      <c r="BE95" s="1">
        <f t="shared" si="194"/>
        <v>0.006094085177072899</v>
      </c>
      <c r="BF95" s="1">
        <f t="shared" si="194"/>
        <v>0.004392837800440563</v>
      </c>
      <c r="BG95" s="1">
        <f t="shared" si="194"/>
        <v>0.0030511185191372447</v>
      </c>
      <c r="BH95" s="1">
        <f t="shared" si="194"/>
        <v>0.0020397734717097294</v>
      </c>
      <c r="BI95" s="1">
        <f t="shared" si="194"/>
        <v>0.0013108767891183138</v>
      </c>
      <c r="BJ95" s="1">
        <f t="shared" si="194"/>
        <v>0.0008086260712666238</v>
      </c>
      <c r="BK95" s="1">
        <f t="shared" si="194"/>
        <v>0.00047793046390955964</v>
      </c>
      <c r="BL95" s="1">
        <f t="shared" si="194"/>
        <v>0.0002700793980625714</v>
      </c>
      <c r="BM95" s="1">
        <f t="shared" si="194"/>
        <v>0.00014555164784206537</v>
      </c>
      <c r="BN95" s="1">
        <f t="shared" si="194"/>
        <v>7.457592159584267E-05</v>
      </c>
      <c r="BO95" s="1">
        <f t="shared" si="194"/>
        <v>3.619043377904197E-05</v>
      </c>
      <c r="BP95" s="1">
        <f t="shared" si="194"/>
        <v>1.6556532560582895E-05</v>
      </c>
      <c r="BQ95" s="1">
        <f t="shared" si="194"/>
        <v>7.099003544972829E-06</v>
      </c>
      <c r="BR95" s="1">
        <f t="shared" si="194"/>
        <v>2.8317347971715837E-06</v>
      </c>
      <c r="BS95" s="1">
        <f t="shared" si="194"/>
        <v>1.0408629178353125E-06</v>
      </c>
      <c r="BT95" s="1">
        <f t="shared" si="194"/>
        <v>3.4809584500172955E-07</v>
      </c>
      <c r="BU95" s="1">
        <f t="shared" si="194"/>
        <v>1.0407727980117972E-07</v>
      </c>
      <c r="BV95" s="1">
        <f t="shared" si="194"/>
        <v>2.71339393921909E-08</v>
      </c>
      <c r="BW95" s="1">
        <f t="shared" si="194"/>
        <v>5.930693155508841E-09</v>
      </c>
      <c r="BX95" s="1">
        <f t="shared" si="194"/>
        <v>1.019714778889879E-09</v>
      </c>
      <c r="BY95" s="1">
        <f t="shared" si="194"/>
        <v>1.2117808989998152E-10</v>
      </c>
      <c r="BZ95" s="1">
        <f t="shared" si="194"/>
        <v>6.936004298650713E-12</v>
      </c>
      <c r="CA95" s="1">
        <f t="shared" si="194"/>
        <v>0</v>
      </c>
      <c r="CB95" s="1">
        <f t="shared" si="194"/>
        <v>0</v>
      </c>
      <c r="CC95" s="1">
        <f t="shared" si="194"/>
        <v>0</v>
      </c>
      <c r="CD95" s="1">
        <f aca="true" t="shared" si="195" ref="CD95:DN95">CD92*$L95</f>
        <v>0</v>
      </c>
      <c r="CE95" s="1">
        <f t="shared" si="195"/>
        <v>0</v>
      </c>
      <c r="CF95" s="1">
        <f t="shared" si="195"/>
        <v>0</v>
      </c>
      <c r="CG95" s="1">
        <f t="shared" si="195"/>
        <v>0</v>
      </c>
      <c r="CH95" s="1">
        <f t="shared" si="195"/>
        <v>0</v>
      </c>
      <c r="CI95" s="1">
        <f t="shared" si="195"/>
        <v>0</v>
      </c>
      <c r="CJ95" s="1">
        <f t="shared" si="195"/>
        <v>0</v>
      </c>
      <c r="CK95" s="1">
        <f t="shared" si="195"/>
        <v>0</v>
      </c>
      <c r="CL95" s="1">
        <f t="shared" si="195"/>
        <v>0</v>
      </c>
      <c r="CM95" s="1">
        <f t="shared" si="195"/>
        <v>0</v>
      </c>
      <c r="CN95" s="1">
        <f t="shared" si="195"/>
        <v>0</v>
      </c>
      <c r="CO95" s="1">
        <f t="shared" si="195"/>
        <v>0</v>
      </c>
      <c r="CP95" s="1">
        <f t="shared" si="195"/>
        <v>0</v>
      </c>
      <c r="CQ95" s="1">
        <f t="shared" si="195"/>
        <v>0</v>
      </c>
      <c r="CR95" s="1">
        <f t="shared" si="195"/>
        <v>0</v>
      </c>
      <c r="CS95" s="1">
        <f t="shared" si="195"/>
        <v>0</v>
      </c>
      <c r="CT95" s="1">
        <f t="shared" si="195"/>
        <v>0</v>
      </c>
      <c r="CU95" s="1">
        <f t="shared" si="195"/>
        <v>0</v>
      </c>
      <c r="CV95" s="1">
        <f t="shared" si="195"/>
        <v>0</v>
      </c>
      <c r="CW95" s="1">
        <f t="shared" si="195"/>
        <v>0</v>
      </c>
      <c r="CX95" s="1">
        <f t="shared" si="195"/>
        <v>0</v>
      </c>
      <c r="CY95" s="1">
        <f t="shared" si="195"/>
        <v>0</v>
      </c>
      <c r="CZ95" s="1">
        <f t="shared" si="195"/>
        <v>0</v>
      </c>
      <c r="DA95" s="1">
        <f t="shared" si="195"/>
        <v>0</v>
      </c>
      <c r="DB95" s="1">
        <f t="shared" si="195"/>
        <v>0</v>
      </c>
      <c r="DC95" s="1">
        <f t="shared" si="195"/>
        <v>0</v>
      </c>
      <c r="DD95" s="1">
        <f t="shared" si="195"/>
        <v>0</v>
      </c>
      <c r="DE95" s="1">
        <f t="shared" si="195"/>
        <v>0</v>
      </c>
      <c r="DF95" s="1">
        <f t="shared" si="195"/>
        <v>0</v>
      </c>
      <c r="DG95" s="1">
        <f t="shared" si="195"/>
        <v>0</v>
      </c>
      <c r="DH95" s="1">
        <f t="shared" si="195"/>
        <v>0</v>
      </c>
      <c r="DI95" s="1">
        <f t="shared" si="195"/>
        <v>0</v>
      </c>
      <c r="DJ95" s="1">
        <f t="shared" si="195"/>
        <v>0</v>
      </c>
      <c r="DK95" s="1">
        <f t="shared" si="195"/>
        <v>0</v>
      </c>
      <c r="DL95" s="1">
        <f t="shared" si="195"/>
        <v>0</v>
      </c>
      <c r="DM95" s="1">
        <f t="shared" si="195"/>
        <v>0</v>
      </c>
      <c r="DN95" s="1">
        <f t="shared" si="195"/>
        <v>0</v>
      </c>
    </row>
    <row r="96" spans="7:118" ht="12.75" customHeight="1">
      <c r="G96" s="21"/>
      <c r="I96" s="22">
        <f ca="1" t="shared" si="142"/>
        <v>0.19817714433878164</v>
      </c>
      <c r="J96" s="80">
        <f t="shared" si="159"/>
        <v>4</v>
      </c>
      <c r="K96" s="80">
        <v>2</v>
      </c>
      <c r="L96" s="71">
        <f>I96/H98</f>
        <v>0.13157326531961683</v>
      </c>
      <c r="M96" s="41"/>
      <c r="N96" s="41"/>
      <c r="O96" s="41"/>
      <c r="P96" s="41"/>
      <c r="Q96" s="41"/>
      <c r="R96" s="42">
        <f>R92*$L96</f>
        <v>3.8929091504626097E-13</v>
      </c>
      <c r="S96" s="42">
        <f>S92*$L96</f>
        <v>9.353515145663462E-12</v>
      </c>
      <c r="T96" s="42">
        <f>T92*$L96</f>
        <v>1.0237441356909388E-10</v>
      </c>
      <c r="U96" s="42">
        <f>U92*$L96</f>
        <v>7.36617339014708E-10</v>
      </c>
      <c r="V96" s="42">
        <f>V92*$L96</f>
        <v>4.108149832621854E-09</v>
      </c>
      <c r="W96" s="1">
        <f aca="true" t="shared" si="196" ref="W96:CC96">W92*$L96</f>
        <v>1.8808429237267517E-08</v>
      </c>
      <c r="X96" s="1">
        <f t="shared" si="196"/>
        <v>7.325858935834372E-08</v>
      </c>
      <c r="Y96" s="1">
        <f t="shared" si="196"/>
        <v>2.4931703658387607E-07</v>
      </c>
      <c r="Z96" s="1">
        <f t="shared" si="196"/>
        <v>7.560299351398756E-07</v>
      </c>
      <c r="AA96" s="1">
        <f t="shared" si="196"/>
        <v>2.074810670037511E-06</v>
      </c>
      <c r="AB96" s="1">
        <f t="shared" si="196"/>
        <v>5.2157324448518986E-06</v>
      </c>
      <c r="AC96" s="1">
        <f t="shared" si="196"/>
        <v>1.2126414570692092E-05</v>
      </c>
      <c r="AD96" s="1">
        <f t="shared" si="196"/>
        <v>2.6279734401221328E-05</v>
      </c>
      <c r="AE96" s="1">
        <f t="shared" si="196"/>
        <v>5.342319034491138E-05</v>
      </c>
      <c r="AF96" s="1">
        <f t="shared" si="196"/>
        <v>0.00010240894406886654</v>
      </c>
      <c r="AG96" s="1">
        <f t="shared" si="196"/>
        <v>0.00018592051743985142</v>
      </c>
      <c r="AH96" s="1">
        <f t="shared" si="196"/>
        <v>0.0003208276908125072</v>
      </c>
      <c r="AI96" s="1">
        <f t="shared" si="196"/>
        <v>0.0005278324655864032</v>
      </c>
      <c r="AJ96" s="1">
        <f t="shared" si="196"/>
        <v>0.0008300682361728238</v>
      </c>
      <c r="AK96" s="1">
        <f t="shared" si="196"/>
        <v>0.0012504688491330506</v>
      </c>
      <c r="AL96" s="1">
        <f t="shared" si="196"/>
        <v>0.001807903800532484</v>
      </c>
      <c r="AM96" s="1">
        <f t="shared" si="196"/>
        <v>0.0025124844614200547</v>
      </c>
      <c r="AN96" s="1">
        <f t="shared" si="196"/>
        <v>0.0033607610996789538</v>
      </c>
      <c r="AO96" s="1">
        <f t="shared" si="196"/>
        <v>0.0043317936923545535</v>
      </c>
      <c r="AP96" s="1">
        <f t="shared" si="196"/>
        <v>0.0053852807473653745</v>
      </c>
      <c r="AQ96" s="1">
        <f t="shared" si="196"/>
        <v>0.00646256351539344</v>
      </c>
      <c r="AR96" s="1">
        <f t="shared" si="196"/>
        <v>0.007491046066358886</v>
      </c>
      <c r="AS96" s="1">
        <f t="shared" si="196"/>
        <v>0.008391750985058195</v>
      </c>
      <c r="AT96" s="1">
        <f t="shared" si="196"/>
        <v>0.009088997970049204</v>
      </c>
      <c r="AU96" s="1">
        <f t="shared" si="196"/>
        <v>0.009520696972798464</v>
      </c>
      <c r="AV96" s="1">
        <f t="shared" si="196"/>
        <v>0.009647237579585523</v>
      </c>
      <c r="AW96" s="1">
        <f t="shared" si="196"/>
        <v>0.009457374578208883</v>
      </c>
      <c r="AX96" s="1">
        <f t="shared" si="196"/>
        <v>0.008969826309357122</v>
      </c>
      <c r="AY96" s="1">
        <f t="shared" si="196"/>
        <v>0.008230318409553234</v>
      </c>
      <c r="AZ96" s="1">
        <f t="shared" si="196"/>
        <v>0.007304728469913124</v>
      </c>
      <c r="BA96" s="1">
        <f t="shared" si="196"/>
        <v>0.006269631939481986</v>
      </c>
      <c r="BB96" s="1">
        <f t="shared" si="196"/>
        <v>0.005202197217803434</v>
      </c>
      <c r="BC96" s="1">
        <f t="shared" si="196"/>
        <v>0.00417111454637237</v>
      </c>
      <c r="BD96" s="1">
        <f t="shared" si="196"/>
        <v>0.00323002844677051</v>
      </c>
      <c r="BE96" s="1">
        <f t="shared" si="196"/>
        <v>0.002414179867038728</v>
      </c>
      <c r="BF96" s="1">
        <f t="shared" si="196"/>
        <v>0.0017402284787368396</v>
      </c>
      <c r="BG96" s="1">
        <f t="shared" si="196"/>
        <v>0.0012087046187936863</v>
      </c>
      <c r="BH96" s="1">
        <f t="shared" si="196"/>
        <v>0.0008080589466074035</v>
      </c>
      <c r="BI96" s="1">
        <f t="shared" si="196"/>
        <v>0.000519305566053454</v>
      </c>
      <c r="BJ96" s="1">
        <f t="shared" si="196"/>
        <v>0.0003203382828580957</v>
      </c>
      <c r="BK96" s="1">
        <f t="shared" si="196"/>
        <v>0.00018933278257346814</v>
      </c>
      <c r="BL96" s="1">
        <f t="shared" si="196"/>
        <v>0.00010699230915866122</v>
      </c>
      <c r="BM96" s="1">
        <f t="shared" si="196"/>
        <v>5.766047694190634E-05</v>
      </c>
      <c r="BN96" s="1">
        <f t="shared" si="196"/>
        <v>2.9543349535035283E-05</v>
      </c>
      <c r="BO96" s="1">
        <f t="shared" si="196"/>
        <v>1.4336887993864067E-05</v>
      </c>
      <c r="BP96" s="1">
        <f t="shared" si="196"/>
        <v>6.558892174022569E-06</v>
      </c>
      <c r="BQ96" s="1">
        <f t="shared" si="196"/>
        <v>2.812279601668086E-06</v>
      </c>
      <c r="BR96" s="1">
        <f t="shared" si="196"/>
        <v>1.1217954684723067E-06</v>
      </c>
      <c r="BS96" s="1">
        <f t="shared" si="196"/>
        <v>4.123392154147992E-07</v>
      </c>
      <c r="BT96" s="1">
        <f t="shared" si="196"/>
        <v>1.3789862733862416E-07</v>
      </c>
      <c r="BU96" s="1">
        <f t="shared" si="196"/>
        <v>4.1230351432805204E-08</v>
      </c>
      <c r="BV96" s="1">
        <f t="shared" si="196"/>
        <v>1.0749145817738661E-08</v>
      </c>
      <c r="BW96" s="1">
        <f t="shared" si="196"/>
        <v>2.3494519025562604E-09</v>
      </c>
      <c r="BX96" s="1">
        <f t="shared" si="196"/>
        <v>4.0396135232560525E-10</v>
      </c>
      <c r="BY96" s="1">
        <f t="shared" si="196"/>
        <v>4.8004859870248724E-11</v>
      </c>
      <c r="BZ96" s="1">
        <f t="shared" si="196"/>
        <v>2.747707235614885E-12</v>
      </c>
      <c r="CA96" s="1">
        <f t="shared" si="196"/>
        <v>0</v>
      </c>
      <c r="CB96" s="1">
        <f t="shared" si="196"/>
        <v>0</v>
      </c>
      <c r="CC96" s="1">
        <f t="shared" si="196"/>
        <v>0</v>
      </c>
      <c r="CD96" s="1">
        <f aca="true" t="shared" si="197" ref="CD96:DN96">CD92*$L96</f>
        <v>0</v>
      </c>
      <c r="CE96" s="1">
        <f t="shared" si="197"/>
        <v>0</v>
      </c>
      <c r="CF96" s="1">
        <f t="shared" si="197"/>
        <v>0</v>
      </c>
      <c r="CG96" s="1">
        <f t="shared" si="197"/>
        <v>0</v>
      </c>
      <c r="CH96" s="1">
        <f t="shared" si="197"/>
        <v>0</v>
      </c>
      <c r="CI96" s="1">
        <f t="shared" si="197"/>
        <v>0</v>
      </c>
      <c r="CJ96" s="1">
        <f t="shared" si="197"/>
        <v>0</v>
      </c>
      <c r="CK96" s="1">
        <f t="shared" si="197"/>
        <v>0</v>
      </c>
      <c r="CL96" s="1">
        <f t="shared" si="197"/>
        <v>0</v>
      </c>
      <c r="CM96" s="1">
        <f t="shared" si="197"/>
        <v>0</v>
      </c>
      <c r="CN96" s="1">
        <f t="shared" si="197"/>
        <v>0</v>
      </c>
      <c r="CO96" s="1">
        <f t="shared" si="197"/>
        <v>0</v>
      </c>
      <c r="CP96" s="1">
        <f t="shared" si="197"/>
        <v>0</v>
      </c>
      <c r="CQ96" s="1">
        <f t="shared" si="197"/>
        <v>0</v>
      </c>
      <c r="CR96" s="1">
        <f t="shared" si="197"/>
        <v>0</v>
      </c>
      <c r="CS96" s="1">
        <f t="shared" si="197"/>
        <v>0</v>
      </c>
      <c r="CT96" s="1">
        <f t="shared" si="197"/>
        <v>0</v>
      </c>
      <c r="CU96" s="1">
        <f t="shared" si="197"/>
        <v>0</v>
      </c>
      <c r="CV96" s="1">
        <f t="shared" si="197"/>
        <v>0</v>
      </c>
      <c r="CW96" s="1">
        <f t="shared" si="197"/>
        <v>0</v>
      </c>
      <c r="CX96" s="1">
        <f t="shared" si="197"/>
        <v>0</v>
      </c>
      <c r="CY96" s="1">
        <f t="shared" si="197"/>
        <v>0</v>
      </c>
      <c r="CZ96" s="1">
        <f t="shared" si="197"/>
        <v>0</v>
      </c>
      <c r="DA96" s="1">
        <f t="shared" si="197"/>
        <v>0</v>
      </c>
      <c r="DB96" s="1">
        <f t="shared" si="197"/>
        <v>0</v>
      </c>
      <c r="DC96" s="1">
        <f t="shared" si="197"/>
        <v>0</v>
      </c>
      <c r="DD96" s="1">
        <f t="shared" si="197"/>
        <v>0</v>
      </c>
      <c r="DE96" s="1">
        <f t="shared" si="197"/>
        <v>0</v>
      </c>
      <c r="DF96" s="1">
        <f t="shared" si="197"/>
        <v>0</v>
      </c>
      <c r="DG96" s="1">
        <f t="shared" si="197"/>
        <v>0</v>
      </c>
      <c r="DH96" s="1">
        <f t="shared" si="197"/>
        <v>0</v>
      </c>
      <c r="DI96" s="1">
        <f t="shared" si="197"/>
        <v>0</v>
      </c>
      <c r="DJ96" s="1">
        <f t="shared" si="197"/>
        <v>0</v>
      </c>
      <c r="DK96" s="1">
        <f t="shared" si="197"/>
        <v>0</v>
      </c>
      <c r="DL96" s="1">
        <f t="shared" si="197"/>
        <v>0</v>
      </c>
      <c r="DM96" s="1">
        <f t="shared" si="197"/>
        <v>0</v>
      </c>
      <c r="DN96" s="1">
        <f t="shared" si="197"/>
        <v>0</v>
      </c>
    </row>
    <row r="97" spans="7:118" ht="12.75" customHeight="1">
      <c r="G97" s="21"/>
      <c r="I97" s="22">
        <f ca="1" t="shared" si="142"/>
        <v>0.3721850427432154</v>
      </c>
      <c r="J97" s="80">
        <f t="shared" si="159"/>
        <v>1</v>
      </c>
      <c r="K97" s="80">
        <v>1</v>
      </c>
      <c r="L97" s="71">
        <f>I97/H98</f>
        <v>0.24710014638788527</v>
      </c>
      <c r="M97" s="41"/>
      <c r="N97" s="41"/>
      <c r="O97" s="41"/>
      <c r="P97" s="41"/>
      <c r="Q97" s="41"/>
      <c r="R97" s="42">
        <f>R92*$L97</f>
        <v>7.311047716398276E-13</v>
      </c>
      <c r="S97" s="42">
        <f>S92*$L97</f>
        <v>1.756629628458532E-11</v>
      </c>
      <c r="T97" s="42">
        <f>T92*$L97</f>
        <v>1.9226347022585755E-10</v>
      </c>
      <c r="U97" s="42">
        <f>U92*$L97</f>
        <v>1.383398457583548E-09</v>
      </c>
      <c r="V97" s="42">
        <f>V92*$L97</f>
        <v>7.715278803473438E-09</v>
      </c>
      <c r="W97" s="1">
        <f aca="true" t="shared" si="198" ref="W97:CC97">W92*$L97</f>
        <v>3.532302407001264E-08</v>
      </c>
      <c r="X97" s="1">
        <f t="shared" si="198"/>
        <v>1.3758272328837437E-07</v>
      </c>
      <c r="Y97" s="1">
        <f t="shared" si="198"/>
        <v>4.682279191537582E-07</v>
      </c>
      <c r="Z97" s="1">
        <f t="shared" si="198"/>
        <v>1.4198561325728046E-06</v>
      </c>
      <c r="AA97" s="1">
        <f t="shared" si="198"/>
        <v>3.896582022556042E-06</v>
      </c>
      <c r="AB97" s="1">
        <f t="shared" si="198"/>
        <v>9.795365703755874E-06</v>
      </c>
      <c r="AC97" s="1">
        <f t="shared" si="198"/>
        <v>2.277391845751698E-05</v>
      </c>
      <c r="AD97" s="1">
        <f t="shared" si="198"/>
        <v>4.935445055499703E-05</v>
      </c>
      <c r="AE97" s="1">
        <f t="shared" si="198"/>
        <v>0.00010033100662712887</v>
      </c>
      <c r="AF97" s="1">
        <f t="shared" si="198"/>
        <v>0.0001923283199620706</v>
      </c>
      <c r="AG97" s="1">
        <f t="shared" si="198"/>
        <v>0.000349166580036599</v>
      </c>
      <c r="AH97" s="1">
        <f t="shared" si="198"/>
        <v>0.0006025279464827422</v>
      </c>
      <c r="AI97" s="1">
        <f t="shared" si="198"/>
        <v>0.0009912916518248988</v>
      </c>
      <c r="AJ97" s="1">
        <f t="shared" si="198"/>
        <v>0.0015589031873001465</v>
      </c>
      <c r="AK97" s="1">
        <f t="shared" si="198"/>
        <v>0.00234843328485972</v>
      </c>
      <c r="AL97" s="1">
        <f t="shared" si="198"/>
        <v>0.003395319654654687</v>
      </c>
      <c r="AM97" s="1">
        <f t="shared" si="198"/>
        <v>0.004718551878347428</v>
      </c>
      <c r="AN97" s="1">
        <f t="shared" si="198"/>
        <v>0.006311651213398633</v>
      </c>
      <c r="AO97" s="1">
        <f t="shared" si="198"/>
        <v>0.008135291412755869</v>
      </c>
      <c r="AP97" s="1">
        <f t="shared" si="198"/>
        <v>0.010113784573038517</v>
      </c>
      <c r="AQ97" s="1">
        <f t="shared" si="198"/>
        <v>0.012136967086858765</v>
      </c>
      <c r="AR97" s="1">
        <f t="shared" si="198"/>
        <v>0.014068500733026144</v>
      </c>
      <c r="AS97" s="1">
        <f t="shared" si="198"/>
        <v>0.015760062591905575</v>
      </c>
      <c r="AT97" s="1">
        <f t="shared" si="198"/>
        <v>0.017069521862687256</v>
      </c>
      <c r="AU97" s="1">
        <f t="shared" si="198"/>
        <v>0.017880270813210884</v>
      </c>
      <c r="AV97" s="1">
        <f t="shared" si="198"/>
        <v>0.01811791941443042</v>
      </c>
      <c r="AW97" s="1">
        <f t="shared" si="198"/>
        <v>0.017761348683136</v>
      </c>
      <c r="AX97" s="1">
        <f t="shared" si="198"/>
        <v>0.016845712453300268</v>
      </c>
      <c r="AY97" s="1">
        <f t="shared" si="198"/>
        <v>0.015456885400535058</v>
      </c>
      <c r="AZ97" s="1">
        <f t="shared" si="198"/>
        <v>0.013718588421854503</v>
      </c>
      <c r="BA97" s="1">
        <f t="shared" si="198"/>
        <v>0.011774633443053866</v>
      </c>
      <c r="BB97" s="1">
        <f t="shared" si="198"/>
        <v>0.009769945975994733</v>
      </c>
      <c r="BC97" s="1">
        <f t="shared" si="198"/>
        <v>0.007833529193833738</v>
      </c>
      <c r="BD97" s="1">
        <f t="shared" si="198"/>
        <v>0.0060661297726038</v>
      </c>
      <c r="BE97" s="1">
        <f t="shared" si="198"/>
        <v>0.004533931700355952</v>
      </c>
      <c r="BF97" s="1">
        <f t="shared" si="198"/>
        <v>0.003268222543536189</v>
      </c>
      <c r="BG97" s="1">
        <f t="shared" si="198"/>
        <v>0.0022699982972840516</v>
      </c>
      <c r="BH97" s="1">
        <f t="shared" si="198"/>
        <v>0.0015175688124155712</v>
      </c>
      <c r="BI97" s="1">
        <f t="shared" si="198"/>
        <v>0.0009752777745550124</v>
      </c>
      <c r="BJ97" s="1">
        <f t="shared" si="198"/>
        <v>0.0006016088176849222</v>
      </c>
      <c r="BK97" s="1">
        <f t="shared" si="198"/>
        <v>0.00035557495799987853</v>
      </c>
      <c r="BL97" s="1">
        <f t="shared" si="198"/>
        <v>0.00020093607307883191</v>
      </c>
      <c r="BM97" s="1">
        <f t="shared" si="198"/>
        <v>0.00010828880972536033</v>
      </c>
      <c r="BN97" s="1">
        <f t="shared" si="198"/>
        <v>5.548365754366718E-05</v>
      </c>
      <c r="BO97" s="1">
        <f t="shared" si="198"/>
        <v>2.6925280857207222E-05</v>
      </c>
      <c r="BP97" s="1">
        <f t="shared" si="198"/>
        <v>1.231787637409721E-05</v>
      </c>
      <c r="BQ97" s="1">
        <f t="shared" si="198"/>
        <v>5.281579807020567E-06</v>
      </c>
      <c r="BR97" s="1">
        <f t="shared" si="198"/>
        <v>2.1067792442743684E-06</v>
      </c>
      <c r="BS97" s="1">
        <f t="shared" si="198"/>
        <v>7.743904526725427E-07</v>
      </c>
      <c r="BT97" s="1">
        <f t="shared" si="198"/>
        <v>2.589794432728281E-07</v>
      </c>
      <c r="BU97" s="1">
        <f t="shared" si="198"/>
        <v>7.743234045245774E-08</v>
      </c>
      <c r="BV97" s="1">
        <f t="shared" si="198"/>
        <v>2.0187349600663412E-08</v>
      </c>
      <c r="BW97" s="1">
        <f t="shared" si="198"/>
        <v>4.412369850688738E-09</v>
      </c>
      <c r="BX97" s="1">
        <f t="shared" si="198"/>
        <v>7.586564721353215E-10</v>
      </c>
      <c r="BY97" s="1">
        <f t="shared" si="198"/>
        <v>9.015515327109405E-11</v>
      </c>
      <c r="BZ97" s="1">
        <f t="shared" si="198"/>
        <v>5.160310177771812E-12</v>
      </c>
      <c r="CA97" s="1">
        <f t="shared" si="198"/>
        <v>0</v>
      </c>
      <c r="CB97" s="1">
        <f t="shared" si="198"/>
        <v>0</v>
      </c>
      <c r="CC97" s="1">
        <f t="shared" si="198"/>
        <v>0</v>
      </c>
      <c r="CD97" s="1">
        <f aca="true" t="shared" si="199" ref="CD97:DN97">CD92*$L97</f>
        <v>0</v>
      </c>
      <c r="CE97" s="1">
        <f t="shared" si="199"/>
        <v>0</v>
      </c>
      <c r="CF97" s="1">
        <f t="shared" si="199"/>
        <v>0</v>
      </c>
      <c r="CG97" s="1">
        <f t="shared" si="199"/>
        <v>0</v>
      </c>
      <c r="CH97" s="1">
        <f t="shared" si="199"/>
        <v>0</v>
      </c>
      <c r="CI97" s="1">
        <f t="shared" si="199"/>
        <v>0</v>
      </c>
      <c r="CJ97" s="1">
        <f t="shared" si="199"/>
        <v>0</v>
      </c>
      <c r="CK97" s="1">
        <f t="shared" si="199"/>
        <v>0</v>
      </c>
      <c r="CL97" s="1">
        <f t="shared" si="199"/>
        <v>0</v>
      </c>
      <c r="CM97" s="1">
        <f t="shared" si="199"/>
        <v>0</v>
      </c>
      <c r="CN97" s="1">
        <f t="shared" si="199"/>
        <v>0</v>
      </c>
      <c r="CO97" s="1">
        <f t="shared" si="199"/>
        <v>0</v>
      </c>
      <c r="CP97" s="1">
        <f t="shared" si="199"/>
        <v>0</v>
      </c>
      <c r="CQ97" s="1">
        <f t="shared" si="199"/>
        <v>0</v>
      </c>
      <c r="CR97" s="1">
        <f t="shared" si="199"/>
        <v>0</v>
      </c>
      <c r="CS97" s="1">
        <f t="shared" si="199"/>
        <v>0</v>
      </c>
      <c r="CT97" s="1">
        <f t="shared" si="199"/>
        <v>0</v>
      </c>
      <c r="CU97" s="1">
        <f t="shared" si="199"/>
        <v>0</v>
      </c>
      <c r="CV97" s="1">
        <f t="shared" si="199"/>
        <v>0</v>
      </c>
      <c r="CW97" s="1">
        <f t="shared" si="199"/>
        <v>0</v>
      </c>
      <c r="CX97" s="1">
        <f t="shared" si="199"/>
        <v>0</v>
      </c>
      <c r="CY97" s="1">
        <f t="shared" si="199"/>
        <v>0</v>
      </c>
      <c r="CZ97" s="1">
        <f t="shared" si="199"/>
        <v>0</v>
      </c>
      <c r="DA97" s="1">
        <f t="shared" si="199"/>
        <v>0</v>
      </c>
      <c r="DB97" s="1">
        <f t="shared" si="199"/>
        <v>0</v>
      </c>
      <c r="DC97" s="1">
        <f t="shared" si="199"/>
        <v>0</v>
      </c>
      <c r="DD97" s="1">
        <f t="shared" si="199"/>
        <v>0</v>
      </c>
      <c r="DE97" s="1">
        <f t="shared" si="199"/>
        <v>0</v>
      </c>
      <c r="DF97" s="1">
        <f t="shared" si="199"/>
        <v>0</v>
      </c>
      <c r="DG97" s="1">
        <f t="shared" si="199"/>
        <v>0</v>
      </c>
      <c r="DH97" s="1">
        <f t="shared" si="199"/>
        <v>0</v>
      </c>
      <c r="DI97" s="1">
        <f t="shared" si="199"/>
        <v>0</v>
      </c>
      <c r="DJ97" s="1">
        <f t="shared" si="199"/>
        <v>0</v>
      </c>
      <c r="DK97" s="1">
        <f t="shared" si="199"/>
        <v>0</v>
      </c>
      <c r="DL97" s="1">
        <f t="shared" si="199"/>
        <v>0</v>
      </c>
      <c r="DM97" s="1">
        <f t="shared" si="199"/>
        <v>0</v>
      </c>
      <c r="DN97" s="1">
        <f t="shared" si="199"/>
        <v>0</v>
      </c>
    </row>
    <row r="98" spans="7:118" ht="12.75" customHeight="1" thickBot="1">
      <c r="G98" s="23">
        <f>SUM(L93:L98)</f>
        <v>0.9999999999999999</v>
      </c>
      <c r="H98" s="24">
        <f>SUM(I93:I98)</f>
        <v>1.506211340558974</v>
      </c>
      <c r="I98" s="24">
        <f ca="1" t="shared" si="142"/>
        <v>0.22426527089248682</v>
      </c>
      <c r="J98" s="81">
        <f t="shared" si="159"/>
        <v>0</v>
      </c>
      <c r="K98" s="81">
        <v>0</v>
      </c>
      <c r="L98" s="72">
        <f>I98/H98</f>
        <v>0.1488936279083247</v>
      </c>
      <c r="M98" s="41"/>
      <c r="N98" s="41"/>
      <c r="O98" s="41"/>
      <c r="P98" s="41"/>
      <c r="Q98" s="41"/>
      <c r="R98" s="42">
        <f>R92*$L98</f>
        <v>4.4053734253828904E-13</v>
      </c>
      <c r="S98" s="42">
        <f>S92*$L98</f>
        <v>1.0584815998525305E-11</v>
      </c>
      <c r="T98" s="42">
        <f>T92*$L98</f>
        <v>1.1585102645481719E-10</v>
      </c>
      <c r="U98" s="42">
        <f>U92*$L98</f>
        <v>8.335859699130221E-10</v>
      </c>
      <c r="V98" s="42">
        <f>V92*$L98</f>
        <v>4.648948485728941E-09</v>
      </c>
      <c r="W98" s="1">
        <f aca="true" t="shared" si="200" ref="W98:CC98">W92*$L98</f>
        <v>2.1284379144888737E-08</v>
      </c>
      <c r="X98" s="1">
        <f t="shared" si="200"/>
        <v>8.290238232298172E-08</v>
      </c>
      <c r="Y98" s="1">
        <f t="shared" si="200"/>
        <v>2.8213724107363306E-07</v>
      </c>
      <c r="Z98" s="1">
        <f t="shared" si="200"/>
        <v>8.555540487409963E-07</v>
      </c>
      <c r="AA98" s="1">
        <f t="shared" si="200"/>
        <v>2.3479396603432007E-06</v>
      </c>
      <c r="AB98" s="1">
        <f t="shared" si="200"/>
        <v>5.902333760788486E-06</v>
      </c>
      <c r="AC98" s="1">
        <f t="shared" si="200"/>
        <v>1.3722741124989915E-05</v>
      </c>
      <c r="AD98" s="1">
        <f t="shared" si="200"/>
        <v>2.9739210210827377E-05</v>
      </c>
      <c r="AE98" s="1">
        <f t="shared" si="200"/>
        <v>6.045584264833844E-05</v>
      </c>
      <c r="AF98" s="1">
        <f t="shared" si="200"/>
        <v>0.0001158901025647864</v>
      </c>
      <c r="AG98" s="1">
        <f t="shared" si="200"/>
        <v>0.00021039517623102678</v>
      </c>
      <c r="AH98" s="1">
        <f t="shared" si="200"/>
        <v>0.00036306158931667383</v>
      </c>
      <c r="AI98" s="1">
        <f t="shared" si="200"/>
        <v>0.0005973165638022518</v>
      </c>
      <c r="AJ98" s="1">
        <f t="shared" si="200"/>
        <v>0.0009393387843267956</v>
      </c>
      <c r="AK98" s="1">
        <f t="shared" si="200"/>
        <v>0.001415081119112486</v>
      </c>
      <c r="AL98" s="1">
        <f t="shared" si="200"/>
        <v>0.002045897052996493</v>
      </c>
      <c r="AM98" s="1">
        <f t="shared" si="200"/>
        <v>0.002843229022365458</v>
      </c>
      <c r="AN98" s="1">
        <f t="shared" si="200"/>
        <v>0.0038031731708475284</v>
      </c>
      <c r="AO98" s="1">
        <f t="shared" si="200"/>
        <v>0.004902032921644793</v>
      </c>
      <c r="AP98" s="1">
        <f t="shared" si="200"/>
        <v>0.006094201476510258</v>
      </c>
      <c r="AQ98" s="1">
        <f t="shared" si="200"/>
        <v>0.007313298222533677</v>
      </c>
      <c r="AR98" s="1">
        <f t="shared" si="200"/>
        <v>0.008477170669429789</v>
      </c>
      <c r="AS98" s="1">
        <f t="shared" si="200"/>
        <v>0.00949644478027773</v>
      </c>
      <c r="AT98" s="1">
        <f t="shared" si="200"/>
        <v>0.010285477665425518</v>
      </c>
      <c r="AU98" s="1">
        <f t="shared" si="200"/>
        <v>0.010774005715007638</v>
      </c>
      <c r="AV98" s="1">
        <f t="shared" si="200"/>
        <v>0.010917204182997903</v>
      </c>
      <c r="AW98" s="1">
        <f t="shared" si="200"/>
        <v>0.010702347532508464</v>
      </c>
      <c r="AX98" s="1">
        <f t="shared" si="200"/>
        <v>0.010150618194839294</v>
      </c>
      <c r="AY98" s="1">
        <f t="shared" si="200"/>
        <v>0.009313761149441865</v>
      </c>
      <c r="AZ98" s="1">
        <f t="shared" si="200"/>
        <v>0.008266326142537648</v>
      </c>
      <c r="BA98" s="1">
        <f t="shared" si="200"/>
        <v>0.007094969049006326</v>
      </c>
      <c r="BB98" s="1">
        <f t="shared" si="200"/>
        <v>0.005887016750490738</v>
      </c>
      <c r="BC98" s="1">
        <f t="shared" si="200"/>
        <v>0.004720201902125879</v>
      </c>
      <c r="BD98" s="1">
        <f t="shared" si="200"/>
        <v>0.0036552308139383713</v>
      </c>
      <c r="BE98" s="1">
        <f t="shared" si="200"/>
        <v>0.0027319835678885464</v>
      </c>
      <c r="BF98" s="1">
        <f t="shared" si="200"/>
        <v>0.001969312922036915</v>
      </c>
      <c r="BG98" s="1">
        <f t="shared" si="200"/>
        <v>0.0013678190270991803</v>
      </c>
      <c r="BH98" s="1">
        <f t="shared" si="200"/>
        <v>0.0009144321821905661</v>
      </c>
      <c r="BI98" s="1">
        <f t="shared" si="200"/>
        <v>0.0005876671794597222</v>
      </c>
      <c r="BJ98" s="1">
        <f t="shared" si="200"/>
        <v>0.0003625077554836189</v>
      </c>
      <c r="BK98" s="1">
        <f t="shared" si="200"/>
        <v>0.0002142566334495209</v>
      </c>
      <c r="BL98" s="1">
        <f t="shared" si="200"/>
        <v>0.00012107682385341698</v>
      </c>
      <c r="BM98" s="1">
        <f t="shared" si="200"/>
        <v>6.525092751897161E-05</v>
      </c>
      <c r="BN98" s="1">
        <f t="shared" si="200"/>
        <v>3.343244907808245E-05</v>
      </c>
      <c r="BO98" s="1">
        <f t="shared" si="200"/>
        <v>1.6224202243033158E-05</v>
      </c>
      <c r="BP98" s="1">
        <f t="shared" si="200"/>
        <v>7.422307628205812E-06</v>
      </c>
      <c r="BQ98" s="1">
        <f t="shared" si="200"/>
        <v>3.1824893268990662E-06</v>
      </c>
      <c r="BR98" s="1">
        <f t="shared" si="200"/>
        <v>1.2694691179565752E-06</v>
      </c>
      <c r="BS98" s="1">
        <f t="shared" si="200"/>
        <v>4.666197313173169E-07</v>
      </c>
      <c r="BT98" s="1">
        <f t="shared" si="200"/>
        <v>1.5605166336906742E-07</v>
      </c>
      <c r="BU98" s="1">
        <f t="shared" si="200"/>
        <v>4.665793305237883E-08</v>
      </c>
      <c r="BV98" s="1">
        <f t="shared" si="200"/>
        <v>1.2164168106878187E-08</v>
      </c>
      <c r="BW98" s="1">
        <f t="shared" si="200"/>
        <v>2.6587347856568047E-09</v>
      </c>
      <c r="BX98" s="1">
        <f t="shared" si="200"/>
        <v>4.571390026416309E-10</v>
      </c>
      <c r="BY98" s="1">
        <f t="shared" si="200"/>
        <v>5.432424076387509E-11</v>
      </c>
      <c r="BZ98" s="1">
        <f t="shared" si="200"/>
        <v>3.109416626142342E-12</v>
      </c>
      <c r="CA98" s="1">
        <f t="shared" si="200"/>
        <v>0</v>
      </c>
      <c r="CB98" s="1">
        <f t="shared" si="200"/>
        <v>0</v>
      </c>
      <c r="CC98" s="1">
        <f t="shared" si="200"/>
        <v>0</v>
      </c>
      <c r="CD98" s="1">
        <f aca="true" t="shared" si="201" ref="CD98:DN98">CD92*$L98</f>
        <v>0</v>
      </c>
      <c r="CE98" s="1">
        <f t="shared" si="201"/>
        <v>0</v>
      </c>
      <c r="CF98" s="1">
        <f t="shared" si="201"/>
        <v>0</v>
      </c>
      <c r="CG98" s="1">
        <f t="shared" si="201"/>
        <v>0</v>
      </c>
      <c r="CH98" s="1">
        <f t="shared" si="201"/>
        <v>0</v>
      </c>
      <c r="CI98" s="1">
        <f t="shared" si="201"/>
        <v>0</v>
      </c>
      <c r="CJ98" s="1">
        <f t="shared" si="201"/>
        <v>0</v>
      </c>
      <c r="CK98" s="1">
        <f t="shared" si="201"/>
        <v>0</v>
      </c>
      <c r="CL98" s="1">
        <f t="shared" si="201"/>
        <v>0</v>
      </c>
      <c r="CM98" s="1">
        <f t="shared" si="201"/>
        <v>0</v>
      </c>
      <c r="CN98" s="1">
        <f t="shared" si="201"/>
        <v>0</v>
      </c>
      <c r="CO98" s="1">
        <f t="shared" si="201"/>
        <v>0</v>
      </c>
      <c r="CP98" s="1">
        <f t="shared" si="201"/>
        <v>0</v>
      </c>
      <c r="CQ98" s="1">
        <f t="shared" si="201"/>
        <v>0</v>
      </c>
      <c r="CR98" s="1">
        <f t="shared" si="201"/>
        <v>0</v>
      </c>
      <c r="CS98" s="1">
        <f t="shared" si="201"/>
        <v>0</v>
      </c>
      <c r="CT98" s="1">
        <f t="shared" si="201"/>
        <v>0</v>
      </c>
      <c r="CU98" s="1">
        <f t="shared" si="201"/>
        <v>0</v>
      </c>
      <c r="CV98" s="1">
        <f t="shared" si="201"/>
        <v>0</v>
      </c>
      <c r="CW98" s="1">
        <f t="shared" si="201"/>
        <v>0</v>
      </c>
      <c r="CX98" s="1">
        <f t="shared" si="201"/>
        <v>0</v>
      </c>
      <c r="CY98" s="1">
        <f t="shared" si="201"/>
        <v>0</v>
      </c>
      <c r="CZ98" s="1">
        <f t="shared" si="201"/>
        <v>0</v>
      </c>
      <c r="DA98" s="1">
        <f t="shared" si="201"/>
        <v>0</v>
      </c>
      <c r="DB98" s="1">
        <f t="shared" si="201"/>
        <v>0</v>
      </c>
      <c r="DC98" s="1">
        <f t="shared" si="201"/>
        <v>0</v>
      </c>
      <c r="DD98" s="1">
        <f t="shared" si="201"/>
        <v>0</v>
      </c>
      <c r="DE98" s="1">
        <f t="shared" si="201"/>
        <v>0</v>
      </c>
      <c r="DF98" s="1">
        <f t="shared" si="201"/>
        <v>0</v>
      </c>
      <c r="DG98" s="1">
        <f t="shared" si="201"/>
        <v>0</v>
      </c>
      <c r="DH98" s="1">
        <f t="shared" si="201"/>
        <v>0</v>
      </c>
      <c r="DI98" s="1">
        <f t="shared" si="201"/>
        <v>0</v>
      </c>
      <c r="DJ98" s="1">
        <f t="shared" si="201"/>
        <v>0</v>
      </c>
      <c r="DK98" s="1">
        <f t="shared" si="201"/>
        <v>0</v>
      </c>
      <c r="DL98" s="1">
        <f t="shared" si="201"/>
        <v>0</v>
      </c>
      <c r="DM98" s="1">
        <f t="shared" si="201"/>
        <v>0</v>
      </c>
      <c r="DN98" s="1">
        <f t="shared" si="201"/>
        <v>0</v>
      </c>
    </row>
    <row r="99" spans="1:118" ht="12.75" customHeight="1" thickBot="1">
      <c r="A99" s="2">
        <f>A92+1</f>
        <v>13</v>
      </c>
      <c r="B99" s="48">
        <f>SQRT(D99)</f>
        <v>5.590339362830696</v>
      </c>
      <c r="C99" s="13">
        <f>C92+E99</f>
        <v>32.12546454088344</v>
      </c>
      <c r="D99" s="14">
        <f>D92+F99</f>
        <v>31.25189419161432</v>
      </c>
      <c r="E99" s="36">
        <f>SUMPRODUCT(K93:K98,L93:L98)</f>
        <v>2.1848530662275127</v>
      </c>
      <c r="F99" s="14">
        <f>SUMPRODUCT(J93:J98,L93:L98)-SUMPRODUCT(L93:L98,K93:K98)^2</f>
        <v>2.286866201383215</v>
      </c>
      <c r="G99" s="25"/>
      <c r="H99" s="26"/>
      <c r="I99" s="26"/>
      <c r="J99" s="27"/>
      <c r="K99" s="27"/>
      <c r="L99" s="73"/>
      <c r="R99" s="40">
        <f>R98</f>
        <v>4.4053734253828904E-13</v>
      </c>
      <c r="S99" s="40">
        <f>S98+R97</f>
        <v>1.1315920770165134E-11</v>
      </c>
      <c r="T99" s="40">
        <f>T98+S97+R96</f>
        <v>1.3380661365444879E-10</v>
      </c>
      <c r="U99" s="40">
        <f>U98+T97+S96+R95</f>
        <v>1.0361856376552078E-09</v>
      </c>
      <c r="V99" s="40">
        <f>V98+U97+T96+S95+R94</f>
        <v>6.158401263527394E-09</v>
      </c>
      <c r="W99" s="43">
        <f aca="true" t="shared" si="202" ref="W99:AW99">W98+V97+U96+T95+S94+R93</f>
        <v>2.99967004179299E-08</v>
      </c>
      <c r="X99" s="43">
        <f t="shared" si="202"/>
        <v>1.2421943811195476E-07</v>
      </c>
      <c r="Y99" s="43">
        <f t="shared" si="202"/>
        <v>4.491200349128469E-07</v>
      </c>
      <c r="Z99" s="43">
        <f t="shared" si="202"/>
        <v>1.4459010233390935E-06</v>
      </c>
      <c r="AA99" s="43">
        <f t="shared" si="202"/>
        <v>4.209022688025064E-06</v>
      </c>
      <c r="AB99" s="43">
        <f t="shared" si="202"/>
        <v>1.121399300303094E-05</v>
      </c>
      <c r="AC99" s="43">
        <f t="shared" si="202"/>
        <v>2.7610653453691746E-05</v>
      </c>
      <c r="AD99" s="43">
        <f t="shared" si="202"/>
        <v>6.332187747618832E-05</v>
      </c>
      <c r="AE99" s="43">
        <f t="shared" si="202"/>
        <v>0.0001361424643883757</v>
      </c>
      <c r="AF99" s="43">
        <f t="shared" si="202"/>
        <v>0.00027588013341316896</v>
      </c>
      <c r="AG99" s="43">
        <f t="shared" si="202"/>
        <v>0.0005292699777328659</v>
      </c>
      <c r="AH99" s="43">
        <f t="shared" si="202"/>
        <v>0.0009649301874007562</v>
      </c>
      <c r="AI99" s="43">
        <f t="shared" si="202"/>
        <v>0.0016771052211723193</v>
      </c>
      <c r="AJ99" s="43">
        <f t="shared" si="202"/>
        <v>0.0027864183429316086</v>
      </c>
      <c r="AK99" s="43">
        <f t="shared" si="202"/>
        <v>0.0044356721764846315</v>
      </c>
      <c r="AL99" s="43">
        <f t="shared" si="202"/>
        <v>0.00677894867571545</v>
      </c>
      <c r="AM99" s="43">
        <f t="shared" si="202"/>
        <v>0.009963125063253624</v>
      </c>
      <c r="AN99" s="43">
        <f t="shared" si="202"/>
        <v>0.014102554513976696</v>
      </c>
      <c r="AO99" s="43">
        <f t="shared" si="202"/>
        <v>0.019249438253501294</v>
      </c>
      <c r="AP99" s="43">
        <f t="shared" si="202"/>
        <v>0.025364653427295325</v>
      </c>
      <c r="AQ99" s="43">
        <f t="shared" si="202"/>
        <v>0.03229505400072652</v>
      </c>
      <c r="AR99" s="43">
        <f t="shared" si="202"/>
        <v>0.03976354448786605</v>
      </c>
      <c r="AS99" s="43">
        <f t="shared" si="202"/>
        <v>0.04737724524203844</v>
      </c>
      <c r="AT99" s="43">
        <f t="shared" si="202"/>
        <v>0.05465576460287973</v>
      </c>
      <c r="AU99" s="43">
        <f t="shared" si="202"/>
        <v>0.061078250955837465</v>
      </c>
      <c r="AV99" s="43">
        <f t="shared" si="202"/>
        <v>0.06614321039346706</v>
      </c>
      <c r="AW99" s="43">
        <f t="shared" si="202"/>
        <v>0.06943185508543451</v>
      </c>
      <c r="AX99" s="43">
        <f aca="true" t="shared" si="203" ref="AX99:CC99">AX98+AW97+AV96+AU95+AT94+AS93</f>
        <v>0.07066427063559208</v>
      </c>
      <c r="AY99" s="43">
        <f t="shared" si="203"/>
        <v>0.06973782703833706</v>
      </c>
      <c r="AZ99" s="43">
        <f t="shared" si="203"/>
        <v>0.06674105170880688</v>
      </c>
      <c r="BA99" s="43">
        <f t="shared" si="203"/>
        <v>0.061940081969822855</v>
      </c>
      <c r="BB99" s="43">
        <f t="shared" si="203"/>
        <v>0.055740673832062715</v>
      </c>
      <c r="BC99" s="43">
        <f t="shared" si="203"/>
        <v>0.04863309818781423</v>
      </c>
      <c r="BD99" s="43">
        <f t="shared" si="203"/>
        <v>0.041129860067462214</v>
      </c>
      <c r="BE99" s="43">
        <f t="shared" si="203"/>
        <v>0.03370721532503918</v>
      </c>
      <c r="BF99" s="43">
        <f t="shared" si="203"/>
        <v>0.026759000997321158</v>
      </c>
      <c r="BG99" s="43">
        <f t="shared" si="203"/>
        <v>0.02056854765024861</v>
      </c>
      <c r="BH99" s="43">
        <f t="shared" si="203"/>
        <v>0.015299983409339808</v>
      </c>
      <c r="BI99" s="43">
        <f t="shared" si="203"/>
        <v>0.011006662149327596</v>
      </c>
      <c r="BJ99" s="43">
        <f t="shared" si="203"/>
        <v>0.007651989500941781</v>
      </c>
      <c r="BK99" s="43">
        <f t="shared" si="203"/>
        <v>0.005136520827899434</v>
      </c>
      <c r="BL99" s="43">
        <f t="shared" si="203"/>
        <v>0.0033258263878991664</v>
      </c>
      <c r="BM99" s="43">
        <f t="shared" si="203"/>
        <v>0.002074689250799173</v>
      </c>
      <c r="BN99" s="43">
        <f t="shared" si="203"/>
        <v>0.0012451736181787417</v>
      </c>
      <c r="BO99" s="43">
        <f t="shared" si="203"/>
        <v>0.0007178426497037271</v>
      </c>
      <c r="BP99" s="43">
        <f t="shared" si="203"/>
        <v>0.00039675705921203954</v>
      </c>
      <c r="BQ99" s="43">
        <f t="shared" si="203"/>
        <v>0.0002097688811412268</v>
      </c>
      <c r="BR99" s="43">
        <f t="shared" si="203"/>
        <v>0.00010580769688378443</v>
      </c>
      <c r="BS99" s="43">
        <f t="shared" si="203"/>
        <v>5.075301809205957E-05</v>
      </c>
      <c r="BT99" s="43">
        <f t="shared" si="203"/>
        <v>2.3062056644049725E-05</v>
      </c>
      <c r="BU99" s="43">
        <f t="shared" si="203"/>
        <v>9.880334473892473E-06</v>
      </c>
      <c r="BV99" s="43">
        <f t="shared" si="203"/>
        <v>3.96787971410664E-06</v>
      </c>
      <c r="BW99" s="43">
        <f t="shared" si="203"/>
        <v>1.4827671817725371E-06</v>
      </c>
      <c r="BX99" s="43">
        <f t="shared" si="203"/>
        <v>5.10795295575202E-07</v>
      </c>
      <c r="BY99" s="43">
        <f t="shared" si="203"/>
        <v>1.6022628015245286E-07</v>
      </c>
      <c r="BZ99" s="43">
        <f t="shared" si="203"/>
        <v>4.499618868513084E-08</v>
      </c>
      <c r="CA99" s="43">
        <f t="shared" si="203"/>
        <v>1.1047780549632098E-08</v>
      </c>
      <c r="CB99" s="43">
        <f t="shared" si="203"/>
        <v>2.284747602443497E-09</v>
      </c>
      <c r="CC99" s="43">
        <f t="shared" si="203"/>
        <v>3.7466561638085103E-10</v>
      </c>
      <c r="CD99" s="43">
        <f aca="true" t="shared" si="204" ref="CD99:DI99">CD98+CC97+CB96+CA95+BZ94+BY93</f>
        <v>4.31755913593713E-11</v>
      </c>
      <c r="CE99" s="43">
        <f t="shared" si="204"/>
        <v>2.443436902732749E-12</v>
      </c>
      <c r="CF99" s="43">
        <f t="shared" si="204"/>
        <v>0</v>
      </c>
      <c r="CG99" s="43">
        <f t="shared" si="204"/>
        <v>0</v>
      </c>
      <c r="CH99" s="43">
        <f t="shared" si="204"/>
        <v>0</v>
      </c>
      <c r="CI99" s="43">
        <f t="shared" si="204"/>
        <v>0</v>
      </c>
      <c r="CJ99" s="43">
        <f t="shared" si="204"/>
        <v>0</v>
      </c>
      <c r="CK99" s="43">
        <f t="shared" si="204"/>
        <v>0</v>
      </c>
      <c r="CL99" s="43">
        <f t="shared" si="204"/>
        <v>0</v>
      </c>
      <c r="CM99" s="43">
        <f t="shared" si="204"/>
        <v>0</v>
      </c>
      <c r="CN99" s="43">
        <f t="shared" si="204"/>
        <v>0</v>
      </c>
      <c r="CO99" s="43">
        <f t="shared" si="204"/>
        <v>0</v>
      </c>
      <c r="CP99" s="43">
        <f t="shared" si="204"/>
        <v>0</v>
      </c>
      <c r="CQ99" s="43">
        <f t="shared" si="204"/>
        <v>0</v>
      </c>
      <c r="CR99" s="43">
        <f t="shared" si="204"/>
        <v>0</v>
      </c>
      <c r="CS99" s="43">
        <f t="shared" si="204"/>
        <v>0</v>
      </c>
      <c r="CT99" s="43">
        <f t="shared" si="204"/>
        <v>0</v>
      </c>
      <c r="CU99" s="43">
        <f t="shared" si="204"/>
        <v>0</v>
      </c>
      <c r="CV99" s="43">
        <f t="shared" si="204"/>
        <v>0</v>
      </c>
      <c r="CW99" s="43">
        <f t="shared" si="204"/>
        <v>0</v>
      </c>
      <c r="CX99" s="43">
        <f t="shared" si="204"/>
        <v>0</v>
      </c>
      <c r="CY99" s="43">
        <f t="shared" si="204"/>
        <v>0</v>
      </c>
      <c r="CZ99" s="43">
        <f t="shared" si="204"/>
        <v>0</v>
      </c>
      <c r="DA99" s="43">
        <f t="shared" si="204"/>
        <v>0</v>
      </c>
      <c r="DB99" s="43">
        <f t="shared" si="204"/>
        <v>0</v>
      </c>
      <c r="DC99" s="43">
        <f t="shared" si="204"/>
        <v>0</v>
      </c>
      <c r="DD99" s="43">
        <f t="shared" si="204"/>
        <v>0</v>
      </c>
      <c r="DE99" s="43">
        <f t="shared" si="204"/>
        <v>0</v>
      </c>
      <c r="DF99" s="43">
        <f t="shared" si="204"/>
        <v>0</v>
      </c>
      <c r="DG99" s="43">
        <f t="shared" si="204"/>
        <v>0</v>
      </c>
      <c r="DH99" s="43">
        <f t="shared" si="204"/>
        <v>0</v>
      </c>
      <c r="DI99" s="43">
        <f t="shared" si="204"/>
        <v>0</v>
      </c>
      <c r="DJ99" s="43">
        <f>DJ98+DI97+DH96+DG95+DF94+DE93</f>
        <v>0</v>
      </c>
      <c r="DK99" s="43">
        <f>DK98+DJ97+DI96+DH95+DG94+DF93</f>
        <v>0</v>
      </c>
      <c r="DL99" s="43">
        <f>DL98+DK97+DJ96+DI95+DH94+DG93</f>
        <v>0</v>
      </c>
      <c r="DM99" s="43">
        <f>DM98+DL97+DK96+DJ95+DI94+DH93</f>
        <v>0</v>
      </c>
      <c r="DN99" s="43">
        <f>DN98+DM97+DL96+DK95+DJ94+DI93</f>
        <v>0</v>
      </c>
    </row>
    <row r="100" spans="2:118" ht="12.75" customHeight="1">
      <c r="B100" s="12"/>
      <c r="C100" s="12"/>
      <c r="D100" s="12"/>
      <c r="E100" s="12"/>
      <c r="F100" s="12"/>
      <c r="G100" s="18"/>
      <c r="H100" s="19"/>
      <c r="I100" s="20">
        <f ca="1" t="shared" si="142"/>
        <v>0.6072222864883584</v>
      </c>
      <c r="J100" s="79">
        <f t="shared" si="159"/>
        <v>25</v>
      </c>
      <c r="K100" s="79">
        <v>5</v>
      </c>
      <c r="L100" s="70">
        <f>I100/H105</f>
        <v>0.18678787740885072</v>
      </c>
      <c r="M100" s="41"/>
      <c r="N100" s="41"/>
      <c r="O100" s="41"/>
      <c r="P100" s="41"/>
      <c r="Q100" s="41"/>
      <c r="R100" s="42">
        <f>R99*$L100</f>
        <v>8.22870351320628E-14</v>
      </c>
      <c r="S100" s="42">
        <f>S99*$L100</f>
        <v>2.1136768215858727E-12</v>
      </c>
      <c r="T100" s="42">
        <f>T99*$L100</f>
        <v>2.499345334778063E-11</v>
      </c>
      <c r="U100" s="42">
        <f>U99*$L100</f>
        <v>1.9354691585915277E-10</v>
      </c>
      <c r="V100" s="42">
        <f>V99*$L100</f>
        <v>1.1503147002462663E-09</v>
      </c>
      <c r="W100" s="1">
        <f aca="true" t="shared" si="205" ref="W100:AW100">W99*$L100</f>
        <v>5.603020000334311E-09</v>
      </c>
      <c r="X100" s="1">
        <f t="shared" si="205"/>
        <v>2.3202685177852125E-08</v>
      </c>
      <c r="Y100" s="1">
        <f t="shared" si="205"/>
        <v>8.38901780231596E-08</v>
      </c>
      <c r="Z100" s="1">
        <f t="shared" si="205"/>
        <v>2.700767830927944E-07</v>
      </c>
      <c r="AA100" s="1">
        <f t="shared" si="205"/>
        <v>7.861944138618969E-07</v>
      </c>
      <c r="AB100" s="1">
        <f t="shared" si="205"/>
        <v>2.094637950313853E-06</v>
      </c>
      <c r="AC100" s="1">
        <f t="shared" si="205"/>
        <v>5.157335352486435E-06</v>
      </c>
      <c r="AD100" s="1">
        <f t="shared" si="205"/>
        <v>1.182775908732053E-05</v>
      </c>
      <c r="AE100" s="1">
        <f t="shared" si="205"/>
        <v>2.5429761948314745E-05</v>
      </c>
      <c r="AF100" s="1">
        <f t="shared" si="205"/>
        <v>5.153106453951639E-05</v>
      </c>
      <c r="AG100" s="1">
        <f t="shared" si="205"/>
        <v>9.886121571695171E-05</v>
      </c>
      <c r="AH100" s="1">
        <f t="shared" si="205"/>
        <v>0.0001802372615523118</v>
      </c>
      <c r="AI100" s="1">
        <f t="shared" si="205"/>
        <v>0.00031326292445407863</v>
      </c>
      <c r="AJ100" s="1">
        <f t="shared" si="205"/>
        <v>0.0005204691678492823</v>
      </c>
      <c r="AK100" s="1">
        <f t="shared" si="205"/>
        <v>0.0008285297907270615</v>
      </c>
      <c r="AL100" s="1">
        <f t="shared" si="205"/>
        <v>0.0012662254342004284</v>
      </c>
      <c r="AM100" s="1">
        <f t="shared" si="205"/>
        <v>0.001860990982924066</v>
      </c>
      <c r="AN100" s="1">
        <f t="shared" si="205"/>
        <v>0.0026341862237083133</v>
      </c>
      <c r="AO100" s="1">
        <f t="shared" si="205"/>
        <v>0.003595561712684241</v>
      </c>
      <c r="AP100" s="1">
        <f t="shared" si="205"/>
        <v>0.004737809774895624</v>
      </c>
      <c r="AQ100" s="1">
        <f t="shared" si="205"/>
        <v>0.00603232458759992</v>
      </c>
      <c r="AR100" s="1">
        <f t="shared" si="205"/>
        <v>0.007427348073140906</v>
      </c>
      <c r="AS100" s="1">
        <f t="shared" si="205"/>
        <v>0.008849495076238932</v>
      </c>
      <c r="AT100" s="1">
        <f t="shared" si="205"/>
        <v>0.010209034258329702</v>
      </c>
      <c r="AU100" s="1">
        <f t="shared" si="205"/>
        <v>0.011408676851885988</v>
      </c>
      <c r="AV100" s="1">
        <f t="shared" si="205"/>
        <v>0.012354749874402746</v>
      </c>
      <c r="AW100" s="1">
        <f t="shared" si="205"/>
        <v>0.01296902883596723</v>
      </c>
      <c r="AX100" s="1">
        <f aca="true" t="shared" si="206" ref="AX100:CC100">AX99*$L100</f>
        <v>0.013199229120666824</v>
      </c>
      <c r="AY100" s="1">
        <f t="shared" si="206"/>
        <v>0.013026180687596537</v>
      </c>
      <c r="AZ100" s="1">
        <f t="shared" si="206"/>
        <v>0.012466419384722387</v>
      </c>
      <c r="BA100" s="1">
        <f t="shared" si="206"/>
        <v>0.011569656437673437</v>
      </c>
      <c r="BB100" s="1">
        <f t="shared" si="206"/>
        <v>0.010411682150430064</v>
      </c>
      <c r="BC100" s="1">
        <f t="shared" si="206"/>
        <v>0.009084073182318044</v>
      </c>
      <c r="BD100" s="1">
        <f t="shared" si="206"/>
        <v>0.0076825592601243164</v>
      </c>
      <c r="BE100" s="1">
        <f t="shared" si="206"/>
        <v>0.006296099203927153</v>
      </c>
      <c r="BF100" s="1">
        <f t="shared" si="206"/>
        <v>0.004998256997870939</v>
      </c>
      <c r="BG100" s="1">
        <f t="shared" si="206"/>
        <v>0.0038419553569727424</v>
      </c>
      <c r="BH100" s="1">
        <f t="shared" si="206"/>
        <v>0.002857851425421214</v>
      </c>
      <c r="BI100" s="1">
        <f t="shared" si="206"/>
        <v>0.0020559110602292405</v>
      </c>
      <c r="BJ100" s="1">
        <f t="shared" si="206"/>
        <v>0.001429298876835726</v>
      </c>
      <c r="BK100" s="1">
        <f t="shared" si="206"/>
        <v>0.0009594398227096879</v>
      </c>
      <c r="BL100" s="1">
        <f t="shared" si="206"/>
        <v>0.0006212240516260302</v>
      </c>
      <c r="BM100" s="1">
        <f t="shared" si="206"/>
        <v>0.00038752680143973626</v>
      </c>
      <c r="BN100" s="1">
        <f t="shared" si="206"/>
        <v>0.0002325833371451059</v>
      </c>
      <c r="BO100" s="1">
        <f t="shared" si="206"/>
        <v>0.00013408430485170434</v>
      </c>
      <c r="BP100" s="1">
        <f t="shared" si="206"/>
        <v>7.410940893719456E-05</v>
      </c>
      <c r="BQ100" s="1">
        <f t="shared" si="206"/>
        <v>3.918228405479925E-05</v>
      </c>
      <c r="BR100" s="1">
        <f t="shared" si="206"/>
        <v>1.9763595114441163E-05</v>
      </c>
      <c r="BS100" s="1">
        <f t="shared" si="206"/>
        <v>9.480048521508806E-06</v>
      </c>
      <c r="BT100" s="1">
        <f t="shared" si="206"/>
        <v>4.307712609224731E-06</v>
      </c>
      <c r="BU100" s="1">
        <f t="shared" si="206"/>
        <v>1.8455267044678689E-06</v>
      </c>
      <c r="BV100" s="1">
        <f t="shared" si="206"/>
        <v>7.411518296116167E-07</v>
      </c>
      <c r="BW100" s="1">
        <f t="shared" si="206"/>
        <v>2.769629345747957E-07</v>
      </c>
      <c r="BX100" s="1">
        <f t="shared" si="206"/>
        <v>9.54103690509185E-08</v>
      </c>
      <c r="BY100" s="1">
        <f t="shared" si="206"/>
        <v>2.992832677479254E-08</v>
      </c>
      <c r="BZ100" s="1">
        <f t="shared" si="206"/>
        <v>8.404742575983735E-09</v>
      </c>
      <c r="CA100" s="1">
        <f t="shared" si="206"/>
        <v>2.063591478944566E-09</v>
      </c>
      <c r="CB100" s="1">
        <f t="shared" si="206"/>
        <v>4.267631550753815E-10</v>
      </c>
      <c r="CC100" s="1">
        <f t="shared" si="206"/>
        <v>6.99829952218579E-11</v>
      </c>
      <c r="CD100" s="1">
        <f aca="true" t="shared" si="207" ref="CD100:DI100">CD99*$L100</f>
        <v>8.06467706588888E-12</v>
      </c>
      <c r="CE100" s="1">
        <f t="shared" si="207"/>
        <v>4.564043926439066E-13</v>
      </c>
      <c r="CF100" s="1">
        <f t="shared" si="207"/>
        <v>0</v>
      </c>
      <c r="CG100" s="1">
        <f t="shared" si="207"/>
        <v>0</v>
      </c>
      <c r="CH100" s="1">
        <f t="shared" si="207"/>
        <v>0</v>
      </c>
      <c r="CI100" s="1">
        <f t="shared" si="207"/>
        <v>0</v>
      </c>
      <c r="CJ100" s="1">
        <f t="shared" si="207"/>
        <v>0</v>
      </c>
      <c r="CK100" s="1">
        <f t="shared" si="207"/>
        <v>0</v>
      </c>
      <c r="CL100" s="1">
        <f t="shared" si="207"/>
        <v>0</v>
      </c>
      <c r="CM100" s="1">
        <f t="shared" si="207"/>
        <v>0</v>
      </c>
      <c r="CN100" s="1">
        <f t="shared" si="207"/>
        <v>0</v>
      </c>
      <c r="CO100" s="1">
        <f t="shared" si="207"/>
        <v>0</v>
      </c>
      <c r="CP100" s="1">
        <f t="shared" si="207"/>
        <v>0</v>
      </c>
      <c r="CQ100" s="1">
        <f t="shared" si="207"/>
        <v>0</v>
      </c>
      <c r="CR100" s="1">
        <f t="shared" si="207"/>
        <v>0</v>
      </c>
      <c r="CS100" s="1">
        <f t="shared" si="207"/>
        <v>0</v>
      </c>
      <c r="CT100" s="1">
        <f t="shared" si="207"/>
        <v>0</v>
      </c>
      <c r="CU100" s="1">
        <f t="shared" si="207"/>
        <v>0</v>
      </c>
      <c r="CV100" s="1">
        <f t="shared" si="207"/>
        <v>0</v>
      </c>
      <c r="CW100" s="1">
        <f t="shared" si="207"/>
        <v>0</v>
      </c>
      <c r="CX100" s="1">
        <f t="shared" si="207"/>
        <v>0</v>
      </c>
      <c r="CY100" s="1">
        <f t="shared" si="207"/>
        <v>0</v>
      </c>
      <c r="CZ100" s="1">
        <f t="shared" si="207"/>
        <v>0</v>
      </c>
      <c r="DA100" s="1">
        <f t="shared" si="207"/>
        <v>0</v>
      </c>
      <c r="DB100" s="1">
        <f t="shared" si="207"/>
        <v>0</v>
      </c>
      <c r="DC100" s="1">
        <f t="shared" si="207"/>
        <v>0</v>
      </c>
      <c r="DD100" s="1">
        <f t="shared" si="207"/>
        <v>0</v>
      </c>
      <c r="DE100" s="1">
        <f t="shared" si="207"/>
        <v>0</v>
      </c>
      <c r="DF100" s="1">
        <f t="shared" si="207"/>
        <v>0</v>
      </c>
      <c r="DG100" s="1">
        <f t="shared" si="207"/>
        <v>0</v>
      </c>
      <c r="DH100" s="1">
        <f t="shared" si="207"/>
        <v>0</v>
      </c>
      <c r="DI100" s="1">
        <f t="shared" si="207"/>
        <v>0</v>
      </c>
      <c r="DJ100" s="1">
        <f>DJ99*$L100</f>
        <v>0</v>
      </c>
      <c r="DK100" s="1">
        <f>DK99*$L100</f>
        <v>0</v>
      </c>
      <c r="DL100" s="1">
        <f>DL99*$L100</f>
        <v>0</v>
      </c>
      <c r="DM100" s="1">
        <f>DM99*$L100</f>
        <v>0</v>
      </c>
      <c r="DN100" s="1">
        <f>DN99*$L100</f>
        <v>0</v>
      </c>
    </row>
    <row r="101" spans="7:118" ht="12.75" customHeight="1">
      <c r="G101" s="21"/>
      <c r="I101" s="22">
        <f ca="1" t="shared" si="142"/>
        <v>0.7703053117273898</v>
      </c>
      <c r="J101" s="80">
        <f t="shared" si="159"/>
        <v>16</v>
      </c>
      <c r="K101" s="80">
        <v>4</v>
      </c>
      <c r="L101" s="71">
        <f>I101/H105</f>
        <v>0.23695390853721696</v>
      </c>
      <c r="M101" s="41"/>
      <c r="N101" s="41"/>
      <c r="O101" s="41"/>
      <c r="P101" s="41"/>
      <c r="Q101" s="41"/>
      <c r="R101" s="42">
        <f>R99*$L101</f>
        <v>1.0438704517104636E-13</v>
      </c>
      <c r="S101" s="42">
        <f>S99*$L101</f>
        <v>2.681351655188103E-12</v>
      </c>
      <c r="T101" s="42">
        <f>T99*$L101</f>
        <v>3.1706000093550984E-11</v>
      </c>
      <c r="U101" s="42">
        <f>U99*$L101</f>
        <v>2.455282368125299E-10</v>
      </c>
      <c r="V101" s="42">
        <f>V99*$L101</f>
        <v>1.4592572497333514E-09</v>
      </c>
      <c r="W101" s="1">
        <f aca="true" t="shared" si="208" ref="W101:CC101">W99*$L101</f>
        <v>7.107835407248459E-09</v>
      </c>
      <c r="X101" s="1">
        <f t="shared" si="208"/>
        <v>2.943428137692461E-08</v>
      </c>
      <c r="Y101" s="1">
        <f t="shared" si="208"/>
        <v>1.0642074767497041E-07</v>
      </c>
      <c r="Z101" s="1">
        <f t="shared" si="208"/>
        <v>3.4261189883816E-07</v>
      </c>
      <c r="AA101" s="1">
        <f t="shared" si="208"/>
        <v>9.97344377049362E-07</v>
      </c>
      <c r="AB101" s="1">
        <f t="shared" si="208"/>
        <v>2.657199472377184E-06</v>
      </c>
      <c r="AC101" s="1">
        <f t="shared" si="208"/>
        <v>6.5424522531188675E-06</v>
      </c>
      <c r="AD101" s="1">
        <f t="shared" si="208"/>
        <v>1.5004366363897585E-05</v>
      </c>
      <c r="AE101" s="1">
        <f t="shared" si="208"/>
        <v>3.225948905471449E-05</v>
      </c>
      <c r="AF101" s="1">
        <f t="shared" si="208"/>
        <v>6.537087590001926E-05</v>
      </c>
      <c r="AG101" s="1">
        <f t="shared" si="208"/>
        <v>0.00012541258989520835</v>
      </c>
      <c r="AH101" s="1">
        <f t="shared" si="208"/>
        <v>0.0002286439793701584</v>
      </c>
      <c r="AI101" s="1">
        <f t="shared" si="208"/>
        <v>0.00039739663718495476</v>
      </c>
      <c r="AJ101" s="1">
        <f t="shared" si="208"/>
        <v>0.00066025271717744</v>
      </c>
      <c r="AK101" s="1">
        <f t="shared" si="208"/>
        <v>0.0010510498592078174</v>
      </c>
      <c r="AL101" s="1">
        <f t="shared" si="208"/>
        <v>0.0016062983844839667</v>
      </c>
      <c r="AM101" s="1">
        <f t="shared" si="208"/>
        <v>0.002360801424983053</v>
      </c>
      <c r="AN101" s="1">
        <f t="shared" si="208"/>
        <v>0.00334165541244595</v>
      </c>
      <c r="AO101" s="1">
        <f t="shared" si="208"/>
        <v>0.004561229631312951</v>
      </c>
      <c r="AP101" s="1">
        <f t="shared" si="208"/>
        <v>0.006010253768289543</v>
      </c>
      <c r="AQ101" s="1">
        <f t="shared" si="208"/>
        <v>0.007652439271892634</v>
      </c>
      <c r="AR101" s="1">
        <f t="shared" si="208"/>
        <v>0.00942212728369337</v>
      </c>
      <c r="AS101" s="1">
        <f t="shared" si="208"/>
        <v>0.011226223435827274</v>
      </c>
      <c r="AT101" s="1">
        <f t="shared" si="208"/>
        <v>0.012950897046742424</v>
      </c>
      <c r="AU101" s="1">
        <f t="shared" si="208"/>
        <v>0.014472730290602694</v>
      </c>
      <c r="AV101" s="1">
        <f t="shared" si="208"/>
        <v>0.015672892225931493</v>
      </c>
      <c r="AW101" s="1">
        <f t="shared" si="208"/>
        <v>0.01645214943948335</v>
      </c>
      <c r="AX101" s="1">
        <f t="shared" si="208"/>
        <v>0.01674417512103523</v>
      </c>
      <c r="AY101" s="1">
        <f t="shared" si="208"/>
        <v>0.016524650689626375</v>
      </c>
      <c r="AZ101" s="1">
        <f t="shared" si="208"/>
        <v>0.015814553062286293</v>
      </c>
      <c r="BA101" s="1">
        <f t="shared" si="208"/>
        <v>0.014676944517865127</v>
      </c>
      <c r="BB101" s="1">
        <f t="shared" si="208"/>
        <v>0.013207970529005431</v>
      </c>
      <c r="BC101" s="1">
        <f t="shared" si="208"/>
        <v>0.011523802699876825</v>
      </c>
      <c r="BD101" s="1">
        <f t="shared" si="208"/>
        <v>0.009745881100573974</v>
      </c>
      <c r="BE101" s="1">
        <f t="shared" si="208"/>
        <v>0.007987056417173613</v>
      </c>
      <c r="BF101" s="1">
        <f t="shared" si="208"/>
        <v>0.0063406498748665345</v>
      </c>
      <c r="BG101" s="1">
        <f t="shared" si="208"/>
        <v>0.004873797758660398</v>
      </c>
      <c r="BH101" s="1">
        <f t="shared" si="208"/>
        <v>0.0036253908693976416</v>
      </c>
      <c r="BI101" s="1">
        <f t="shared" si="208"/>
        <v>0.002608071616231819</v>
      </c>
      <c r="BJ101" s="1">
        <f t="shared" si="208"/>
        <v>0.0018131688203339032</v>
      </c>
      <c r="BK101" s="1">
        <f t="shared" si="208"/>
        <v>0.0012171186864535924</v>
      </c>
      <c r="BL101" s="1">
        <f t="shared" si="208"/>
        <v>0.0007880675617289217</v>
      </c>
      <c r="BM101" s="1">
        <f t="shared" si="208"/>
        <v>0.0004916057269770144</v>
      </c>
      <c r="BN101" s="1">
        <f t="shared" si="208"/>
        <v>0.00029504875563488107</v>
      </c>
      <c r="BO101" s="1">
        <f t="shared" si="208"/>
        <v>0.00017009562156201043</v>
      </c>
      <c r="BP101" s="1">
        <f t="shared" si="208"/>
        <v>9.401313592002478E-05</v>
      </c>
      <c r="BQ101" s="1">
        <f t="shared" si="208"/>
        <v>4.970555627589259E-05</v>
      </c>
      <c r="BR101" s="1">
        <f t="shared" si="208"/>
        <v>2.507154732993383E-05</v>
      </c>
      <c r="BS101" s="1">
        <f t="shared" si="208"/>
        <v>1.20261260069736E-05</v>
      </c>
      <c r="BT101" s="1">
        <f t="shared" si="208"/>
        <v>5.464644460714275E-06</v>
      </c>
      <c r="BU101" s="1">
        <f t="shared" si="208"/>
        <v>2.3411838712438288E-06</v>
      </c>
      <c r="BV101" s="1">
        <f t="shared" si="208"/>
        <v>9.402046068631034E-07</v>
      </c>
      <c r="BW101" s="1">
        <f t="shared" si="208"/>
        <v>3.513474791717167E-07</v>
      </c>
      <c r="BX101" s="1">
        <f t="shared" si="208"/>
        <v>1.2103494174896712E-07</v>
      </c>
      <c r="BY101" s="1">
        <f t="shared" si="208"/>
        <v>3.7966243332502815E-08</v>
      </c>
      <c r="BZ101" s="1">
        <f t="shared" si="208"/>
        <v>1.066202277821985E-08</v>
      </c>
      <c r="CA101" s="1">
        <f t="shared" si="208"/>
        <v>2.6178147818967684E-09</v>
      </c>
      <c r="CB101" s="1">
        <f t="shared" si="208"/>
        <v>5.413798744200221E-10</v>
      </c>
      <c r="CC101" s="1">
        <f t="shared" si="208"/>
        <v>8.877848219594818E-11</v>
      </c>
      <c r="CD101" s="1">
        <f aca="true" t="shared" si="209" ref="CD101:DN101">CD99*$L101</f>
        <v>1.0230625126008722E-11</v>
      </c>
      <c r="CE101" s="1">
        <f t="shared" si="209"/>
        <v>5.789819243665965E-13</v>
      </c>
      <c r="CF101" s="1">
        <f t="shared" si="209"/>
        <v>0</v>
      </c>
      <c r="CG101" s="1">
        <f t="shared" si="209"/>
        <v>0</v>
      </c>
      <c r="CH101" s="1">
        <f t="shared" si="209"/>
        <v>0</v>
      </c>
      <c r="CI101" s="1">
        <f t="shared" si="209"/>
        <v>0</v>
      </c>
      <c r="CJ101" s="1">
        <f t="shared" si="209"/>
        <v>0</v>
      </c>
      <c r="CK101" s="1">
        <f t="shared" si="209"/>
        <v>0</v>
      </c>
      <c r="CL101" s="1">
        <f t="shared" si="209"/>
        <v>0</v>
      </c>
      <c r="CM101" s="1">
        <f t="shared" si="209"/>
        <v>0</v>
      </c>
      <c r="CN101" s="1">
        <f t="shared" si="209"/>
        <v>0</v>
      </c>
      <c r="CO101" s="1">
        <f t="shared" si="209"/>
        <v>0</v>
      </c>
      <c r="CP101" s="1">
        <f t="shared" si="209"/>
        <v>0</v>
      </c>
      <c r="CQ101" s="1">
        <f t="shared" si="209"/>
        <v>0</v>
      </c>
      <c r="CR101" s="1">
        <f t="shared" si="209"/>
        <v>0</v>
      </c>
      <c r="CS101" s="1">
        <f t="shared" si="209"/>
        <v>0</v>
      </c>
      <c r="CT101" s="1">
        <f t="shared" si="209"/>
        <v>0</v>
      </c>
      <c r="CU101" s="1">
        <f t="shared" si="209"/>
        <v>0</v>
      </c>
      <c r="CV101" s="1">
        <f t="shared" si="209"/>
        <v>0</v>
      </c>
      <c r="CW101" s="1">
        <f t="shared" si="209"/>
        <v>0</v>
      </c>
      <c r="CX101" s="1">
        <f t="shared" si="209"/>
        <v>0</v>
      </c>
      <c r="CY101" s="1">
        <f t="shared" si="209"/>
        <v>0</v>
      </c>
      <c r="CZ101" s="1">
        <f t="shared" si="209"/>
        <v>0</v>
      </c>
      <c r="DA101" s="1">
        <f t="shared" si="209"/>
        <v>0</v>
      </c>
      <c r="DB101" s="1">
        <f t="shared" si="209"/>
        <v>0</v>
      </c>
      <c r="DC101" s="1">
        <f t="shared" si="209"/>
        <v>0</v>
      </c>
      <c r="DD101" s="1">
        <f t="shared" si="209"/>
        <v>0</v>
      </c>
      <c r="DE101" s="1">
        <f t="shared" si="209"/>
        <v>0</v>
      </c>
      <c r="DF101" s="1">
        <f t="shared" si="209"/>
        <v>0</v>
      </c>
      <c r="DG101" s="1">
        <f t="shared" si="209"/>
        <v>0</v>
      </c>
      <c r="DH101" s="1">
        <f t="shared" si="209"/>
        <v>0</v>
      </c>
      <c r="DI101" s="1">
        <f t="shared" si="209"/>
        <v>0</v>
      </c>
      <c r="DJ101" s="1">
        <f t="shared" si="209"/>
        <v>0</v>
      </c>
      <c r="DK101" s="1">
        <f t="shared" si="209"/>
        <v>0</v>
      </c>
      <c r="DL101" s="1">
        <f t="shared" si="209"/>
        <v>0</v>
      </c>
      <c r="DM101" s="1">
        <f t="shared" si="209"/>
        <v>0</v>
      </c>
      <c r="DN101" s="1">
        <f t="shared" si="209"/>
        <v>0</v>
      </c>
    </row>
    <row r="102" spans="7:118" ht="12.75" customHeight="1">
      <c r="G102" s="21"/>
      <c r="I102" s="22">
        <f ca="1" t="shared" si="142"/>
        <v>0.1371947351503081</v>
      </c>
      <c r="J102" s="80">
        <f t="shared" si="159"/>
        <v>9</v>
      </c>
      <c r="K102" s="80">
        <v>3</v>
      </c>
      <c r="L102" s="71">
        <f>I102/H105</f>
        <v>0.042202524414239856</v>
      </c>
      <c r="M102" s="41"/>
      <c r="N102" s="41"/>
      <c r="O102" s="41"/>
      <c r="P102" s="41"/>
      <c r="Q102" s="41"/>
      <c r="R102" s="42">
        <f>R99*$L102</f>
        <v>1.859178795385649E-14</v>
      </c>
      <c r="S102" s="42">
        <f>S99*$L102</f>
        <v>4.775604225724979E-13</v>
      </c>
      <c r="T102" s="42">
        <f>T99*$L102</f>
        <v>5.646976879538635E-12</v>
      </c>
      <c r="U102" s="42">
        <f>U99*$L102</f>
        <v>4.37296496708286E-11</v>
      </c>
      <c r="V102" s="42">
        <f>V99*$L102</f>
        <v>2.5990007967670043E-10</v>
      </c>
      <c r="W102" s="1">
        <f aca="true" t="shared" si="210" ref="W102:CC102">W99*$L102</f>
        <v>1.2659364817343255E-09</v>
      </c>
      <c r="X102" s="1">
        <f t="shared" si="210"/>
        <v>5.242373869642928E-09</v>
      </c>
      <c r="Y102" s="1">
        <f t="shared" si="210"/>
        <v>1.8953999238333676E-08</v>
      </c>
      <c r="Z102" s="1">
        <f t="shared" si="210"/>
        <v>6.102067323804248E-08</v>
      </c>
      <c r="AA102" s="1">
        <f t="shared" si="210"/>
        <v>1.7763138275146722E-07</v>
      </c>
      <c r="AB102" s="1">
        <f t="shared" si="210"/>
        <v>4.7325881349152816E-07</v>
      </c>
      <c r="AC102" s="1">
        <f t="shared" si="210"/>
        <v>1.165239276472542E-06</v>
      </c>
      <c r="AD102" s="1">
        <f t="shared" si="210"/>
        <v>2.6723430801443423E-06</v>
      </c>
      <c r="AE102" s="1">
        <f t="shared" si="210"/>
        <v>5.745555677165205E-06</v>
      </c>
      <c r="AF102" s="1">
        <f t="shared" si="210"/>
        <v>1.1642838065773012E-05</v>
      </c>
      <c r="AG102" s="1">
        <f t="shared" si="210"/>
        <v>2.2336529156995458E-05</v>
      </c>
      <c r="AH102" s="1">
        <f t="shared" si="210"/>
        <v>4.072248979181745E-05</v>
      </c>
      <c r="AI102" s="1">
        <f t="shared" si="210"/>
        <v>7.077807404177394E-05</v>
      </c>
      <c r="AJ102" s="1">
        <f t="shared" si="210"/>
        <v>0.00011759388814585697</v>
      </c>
      <c r="AK102" s="1">
        <f t="shared" si="210"/>
        <v>0.0001871965633216571</v>
      </c>
      <c r="AL102" s="1">
        <f t="shared" si="210"/>
        <v>0.0002860887469897602</v>
      </c>
      <c r="AM102" s="1">
        <f t="shared" si="210"/>
        <v>0.0004204690287240861</v>
      </c>
      <c r="AN102" s="1">
        <f t="shared" si="210"/>
        <v>0.00059516340117925</v>
      </c>
      <c r="AO102" s="1">
        <f t="shared" si="210"/>
        <v>0.000812374887853791</v>
      </c>
      <c r="AP102" s="1">
        <f t="shared" si="210"/>
        <v>0.0010704524055241637</v>
      </c>
      <c r="AQ102" s="1">
        <f t="shared" si="210"/>
        <v>0.0013629328049248556</v>
      </c>
      <c r="AR102" s="1">
        <f t="shared" si="210"/>
        <v>0.0016781219570458797</v>
      </c>
      <c r="AS102" s="1">
        <f t="shared" si="210"/>
        <v>0.0019994393490065563</v>
      </c>
      <c r="AT102" s="1">
        <f t="shared" si="210"/>
        <v>0.0023066112400319783</v>
      </c>
      <c r="AU102" s="1">
        <f t="shared" si="210"/>
        <v>0.0025776563771427994</v>
      </c>
      <c r="AV102" s="1">
        <f t="shared" si="210"/>
        <v>0.002791410451466497</v>
      </c>
      <c r="AW102" s="1">
        <f t="shared" si="210"/>
        <v>0.0029301995593690134</v>
      </c>
      <c r="AX102" s="1">
        <f t="shared" si="210"/>
        <v>0.0029822106067130274</v>
      </c>
      <c r="AY102" s="1">
        <f t="shared" si="210"/>
        <v>0.0029431123481814562</v>
      </c>
      <c r="AZ102" s="1">
        <f t="shared" si="210"/>
        <v>0.002816640864172967</v>
      </c>
      <c r="BA102" s="1">
        <f t="shared" si="210"/>
        <v>0.002614027821551467</v>
      </c>
      <c r="BB102" s="1">
        <f t="shared" si="210"/>
        <v>0.0023523971482638075</v>
      </c>
      <c r="BC102" s="1">
        <f t="shared" si="210"/>
        <v>0.002052439513611354</v>
      </c>
      <c r="BD102" s="1">
        <f t="shared" si="210"/>
        <v>0.001735783923651343</v>
      </c>
      <c r="BE102" s="1">
        <f t="shared" si="210"/>
        <v>0.001422529577691006</v>
      </c>
      <c r="BF102" s="1">
        <f t="shared" si="210"/>
        <v>0.0011292973928901148</v>
      </c>
      <c r="BG102" s="1">
        <f t="shared" si="210"/>
        <v>0.0008680446343750729</v>
      </c>
      <c r="BH102" s="1">
        <f t="shared" si="210"/>
        <v>0.000645697923370128</v>
      </c>
      <c r="BI102" s="1">
        <f t="shared" si="210"/>
        <v>0.00046450892807628757</v>
      </c>
      <c r="BJ102" s="1">
        <f t="shared" si="210"/>
        <v>0.00032293327373100257</v>
      </c>
      <c r="BK102" s="1">
        <f t="shared" si="210"/>
        <v>0.00021677414564367738</v>
      </c>
      <c r="BL102" s="1">
        <f t="shared" si="210"/>
        <v>0.00014035826933283773</v>
      </c>
      <c r="BM102" s="1">
        <f t="shared" si="210"/>
        <v>8.75571237588131E-05</v>
      </c>
      <c r="BN102" s="1">
        <f t="shared" si="210"/>
        <v>5.2549470021155725E-05</v>
      </c>
      <c r="BO102" s="1">
        <f t="shared" si="210"/>
        <v>3.0294771949704173E-05</v>
      </c>
      <c r="BP102" s="1">
        <f t="shared" si="210"/>
        <v>1.6744149477918105E-05</v>
      </c>
      <c r="BQ102" s="1">
        <f t="shared" si="210"/>
        <v>8.852776327710404E-06</v>
      </c>
      <c r="BR102" s="1">
        <f t="shared" si="210"/>
        <v>4.465351910952403E-06</v>
      </c>
      <c r="BS102" s="1">
        <f t="shared" si="210"/>
        <v>2.141905485126501E-06</v>
      </c>
      <c r="BT102" s="1">
        <f t="shared" si="210"/>
        <v>9.73277008563091E-07</v>
      </c>
      <c r="BU102" s="1">
        <f t="shared" si="210"/>
        <v>4.1697505685530277E-07</v>
      </c>
      <c r="BV102" s="1">
        <f t="shared" si="210"/>
        <v>1.6745454050735255E-07</v>
      </c>
      <c r="BW102" s="1">
        <f t="shared" si="210"/>
        <v>6.257651818938912E-08</v>
      </c>
      <c r="BX102" s="1">
        <f t="shared" si="210"/>
        <v>2.1556850932191325E-08</v>
      </c>
      <c r="BY102" s="1">
        <f t="shared" si="210"/>
        <v>6.761953499936727E-09</v>
      </c>
      <c r="BZ102" s="1">
        <f t="shared" si="210"/>
        <v>1.8989527515319774E-09</v>
      </c>
      <c r="CA102" s="1">
        <f t="shared" si="210"/>
        <v>4.662442283690128E-10</v>
      </c>
      <c r="CB102" s="1">
        <f t="shared" si="210"/>
        <v>9.642211647249766E-11</v>
      </c>
      <c r="CC102" s="1">
        <f t="shared" si="210"/>
        <v>1.581183482248909E-11</v>
      </c>
      <c r="CD102" s="1">
        <f aca="true" t="shared" si="211" ref="CD102:DN102">CD99*$L102</f>
        <v>1.8221189484431105E-12</v>
      </c>
      <c r="CE102" s="1">
        <f t="shared" si="211"/>
        <v>1.0311920554223344E-13</v>
      </c>
      <c r="CF102" s="1">
        <f t="shared" si="211"/>
        <v>0</v>
      </c>
      <c r="CG102" s="1">
        <f t="shared" si="211"/>
        <v>0</v>
      </c>
      <c r="CH102" s="1">
        <f t="shared" si="211"/>
        <v>0</v>
      </c>
      <c r="CI102" s="1">
        <f t="shared" si="211"/>
        <v>0</v>
      </c>
      <c r="CJ102" s="1">
        <f t="shared" si="211"/>
        <v>0</v>
      </c>
      <c r="CK102" s="1">
        <f t="shared" si="211"/>
        <v>0</v>
      </c>
      <c r="CL102" s="1">
        <f t="shared" si="211"/>
        <v>0</v>
      </c>
      <c r="CM102" s="1">
        <f t="shared" si="211"/>
        <v>0</v>
      </c>
      <c r="CN102" s="1">
        <f t="shared" si="211"/>
        <v>0</v>
      </c>
      <c r="CO102" s="1">
        <f t="shared" si="211"/>
        <v>0</v>
      </c>
      <c r="CP102" s="1">
        <f t="shared" si="211"/>
        <v>0</v>
      </c>
      <c r="CQ102" s="1">
        <f t="shared" si="211"/>
        <v>0</v>
      </c>
      <c r="CR102" s="1">
        <f t="shared" si="211"/>
        <v>0</v>
      </c>
      <c r="CS102" s="1">
        <f t="shared" si="211"/>
        <v>0</v>
      </c>
      <c r="CT102" s="1">
        <f t="shared" si="211"/>
        <v>0</v>
      </c>
      <c r="CU102" s="1">
        <f t="shared" si="211"/>
        <v>0</v>
      </c>
      <c r="CV102" s="1">
        <f t="shared" si="211"/>
        <v>0</v>
      </c>
      <c r="CW102" s="1">
        <f t="shared" si="211"/>
        <v>0</v>
      </c>
      <c r="CX102" s="1">
        <f t="shared" si="211"/>
        <v>0</v>
      </c>
      <c r="CY102" s="1">
        <f t="shared" si="211"/>
        <v>0</v>
      </c>
      <c r="CZ102" s="1">
        <f t="shared" si="211"/>
        <v>0</v>
      </c>
      <c r="DA102" s="1">
        <f t="shared" si="211"/>
        <v>0</v>
      </c>
      <c r="DB102" s="1">
        <f t="shared" si="211"/>
        <v>0</v>
      </c>
      <c r="DC102" s="1">
        <f t="shared" si="211"/>
        <v>0</v>
      </c>
      <c r="DD102" s="1">
        <f t="shared" si="211"/>
        <v>0</v>
      </c>
      <c r="DE102" s="1">
        <f t="shared" si="211"/>
        <v>0</v>
      </c>
      <c r="DF102" s="1">
        <f t="shared" si="211"/>
        <v>0</v>
      </c>
      <c r="DG102" s="1">
        <f t="shared" si="211"/>
        <v>0</v>
      </c>
      <c r="DH102" s="1">
        <f t="shared" si="211"/>
        <v>0</v>
      </c>
      <c r="DI102" s="1">
        <f t="shared" si="211"/>
        <v>0</v>
      </c>
      <c r="DJ102" s="1">
        <f t="shared" si="211"/>
        <v>0</v>
      </c>
      <c r="DK102" s="1">
        <f t="shared" si="211"/>
        <v>0</v>
      </c>
      <c r="DL102" s="1">
        <f t="shared" si="211"/>
        <v>0</v>
      </c>
      <c r="DM102" s="1">
        <f t="shared" si="211"/>
        <v>0</v>
      </c>
      <c r="DN102" s="1">
        <f t="shared" si="211"/>
        <v>0</v>
      </c>
    </row>
    <row r="103" spans="7:118" ht="12.75" customHeight="1">
      <c r="G103" s="21"/>
      <c r="I103" s="22">
        <f ca="1" t="shared" si="142"/>
        <v>0.5139356112161902</v>
      </c>
      <c r="J103" s="80">
        <f t="shared" si="159"/>
        <v>4</v>
      </c>
      <c r="K103" s="80">
        <v>2</v>
      </c>
      <c r="L103" s="71">
        <f>I103/H105</f>
        <v>0.15809192791498924</v>
      </c>
      <c r="M103" s="41"/>
      <c r="N103" s="41"/>
      <c r="O103" s="41"/>
      <c r="P103" s="41"/>
      <c r="Q103" s="41"/>
      <c r="R103" s="42">
        <f>R99*$L103</f>
        <v>6.964539780042412E-14</v>
      </c>
      <c r="S103" s="42">
        <f>S99*$L103</f>
        <v>1.7889557306886758E-12</v>
      </c>
      <c r="T103" s="42">
        <f>T99*$L103</f>
        <v>2.1153745520407932E-11</v>
      </c>
      <c r="U103" s="42">
        <f>U99*$L103</f>
        <v>1.6381258513473427E-10</v>
      </c>
      <c r="V103" s="42">
        <f>V99*$L103</f>
        <v>9.735935286251515E-10</v>
      </c>
      <c r="W103" s="1">
        <f aca="true" t="shared" si="212" ref="W103:CC103">W99*$L103</f>
        <v>4.742236200158901E-09</v>
      </c>
      <c r="X103" s="1">
        <f t="shared" si="212"/>
        <v>1.963809045563562E-08</v>
      </c>
      <c r="Y103" s="1">
        <f t="shared" si="212"/>
        <v>7.100225218461924E-08</v>
      </c>
      <c r="Z103" s="1">
        <f t="shared" si="212"/>
        <v>2.2858528035393316E-07</v>
      </c>
      <c r="AA103" s="1">
        <f t="shared" si="212"/>
        <v>6.654125113878126E-07</v>
      </c>
      <c r="AB103" s="1">
        <f t="shared" si="212"/>
        <v>1.7728417734743611E-06</v>
      </c>
      <c r="AC103" s="1">
        <f t="shared" si="212"/>
        <v>4.365021435486784E-06</v>
      </c>
      <c r="AD103" s="1">
        <f t="shared" si="212"/>
        <v>1.0010677689407345E-05</v>
      </c>
      <c r="AE103" s="1">
        <f t="shared" si="212"/>
        <v>2.152302466625608E-05</v>
      </c>
      <c r="AF103" s="1">
        <f t="shared" si="212"/>
        <v>4.3614422164732323E-05</v>
      </c>
      <c r="AG103" s="1">
        <f t="shared" si="212"/>
        <v>8.36733111673122E-05</v>
      </c>
      <c r="AH103" s="1">
        <f t="shared" si="212"/>
        <v>0.0001525476736295574</v>
      </c>
      <c r="AI103" s="1">
        <f t="shared" si="212"/>
        <v>0.0002651367977314264</v>
      </c>
      <c r="AJ103" s="1">
        <f t="shared" si="212"/>
        <v>0.00044051024781174765</v>
      </c>
      <c r="AK103" s="1">
        <f t="shared" si="212"/>
        <v>0.0007012439659793318</v>
      </c>
      <c r="AL103" s="1">
        <f t="shared" si="212"/>
        <v>0.0010716970653806186</v>
      </c>
      <c r="AM103" s="1">
        <f t="shared" si="212"/>
        <v>0.0015750896493079147</v>
      </c>
      <c r="AN103" s="1">
        <f t="shared" si="212"/>
        <v>0.00222950003164081</v>
      </c>
      <c r="AO103" s="1">
        <f t="shared" si="212"/>
        <v>0.003043180804776563</v>
      </c>
      <c r="AP103" s="1">
        <f t="shared" si="212"/>
        <v>0.004009946961216658</v>
      </c>
      <c r="AQ103" s="1">
        <f t="shared" si="212"/>
        <v>0.005105587349093542</v>
      </c>
      <c r="AR103" s="1">
        <f t="shared" si="212"/>
        <v>0.006286295408820188</v>
      </c>
      <c r="AS103" s="1">
        <f t="shared" si="212"/>
        <v>0.0074899600396151084</v>
      </c>
      <c r="AT103" s="1">
        <f t="shared" si="212"/>
        <v>0.008640635197737083</v>
      </c>
      <c r="AU103" s="1">
        <f t="shared" si="212"/>
        <v>0.00965597844728388</v>
      </c>
      <c r="AV103" s="1">
        <f t="shared" si="212"/>
        <v>0.01045670764958996</v>
      </c>
      <c r="AW103" s="1">
        <f t="shared" si="212"/>
        <v>0.010976615829170491</v>
      </c>
      <c r="AX103" s="1">
        <f t="shared" si="212"/>
        <v>0.011171450779487314</v>
      </c>
      <c r="AY103" s="1">
        <f t="shared" si="212"/>
        <v>0.01102498752509277</v>
      </c>
      <c r="AZ103" s="1">
        <f t="shared" si="212"/>
        <v>0.010551221535719267</v>
      </c>
      <c r="BA103" s="1">
        <f t="shared" si="212"/>
        <v>0.00979222697382176</v>
      </c>
      <c r="BB103" s="1">
        <f t="shared" si="212"/>
        <v>0.008812150589391386</v>
      </c>
      <c r="BC103" s="1">
        <f t="shared" si="212"/>
        <v>0.007688500252990521</v>
      </c>
      <c r="BD103" s="1">
        <f t="shared" si="212"/>
        <v>0.006502298872938831</v>
      </c>
      <c r="BE103" s="1">
        <f t="shared" si="212"/>
        <v>0.0053288386553811155</v>
      </c>
      <c r="BF103" s="1">
        <f t="shared" si="212"/>
        <v>0.004230382056745622</v>
      </c>
      <c r="BG103" s="1">
        <f t="shared" si="212"/>
        <v>0.0032517213524391247</v>
      </c>
      <c r="BH103" s="1">
        <f t="shared" si="212"/>
        <v>0.00241880387424988</v>
      </c>
      <c r="BI103" s="1">
        <f t="shared" si="212"/>
        <v>0.001740064439096139</v>
      </c>
      <c r="BJ103" s="1">
        <f t="shared" si="212"/>
        <v>0.0012097177725891425</v>
      </c>
      <c r="BK103" s="1">
        <f t="shared" si="212"/>
        <v>0.0008120424804581182</v>
      </c>
      <c r="BL103" s="1">
        <f t="shared" si="212"/>
        <v>0.000525786305573524</v>
      </c>
      <c r="BM103" s="1">
        <f t="shared" si="212"/>
        <v>0.00032799162348334587</v>
      </c>
      <c r="BN103" s="1">
        <f t="shared" si="212"/>
        <v>0.00019685189788675998</v>
      </c>
      <c r="BO103" s="1">
        <f t="shared" si="212"/>
        <v>0.0001134851284312665</v>
      </c>
      <c r="BP103" s="1">
        <f t="shared" si="212"/>
        <v>6.272408840471288E-05</v>
      </c>
      <c r="BQ103" s="1">
        <f t="shared" si="212"/>
        <v>3.316276683618677E-05</v>
      </c>
      <c r="BR103" s="1">
        <f t="shared" si="212"/>
        <v>1.672734278860228E-05</v>
      </c>
      <c r="BS103" s="1">
        <f t="shared" si="212"/>
        <v>8.023642477678026E-06</v>
      </c>
      <c r="BT103" s="1">
        <f t="shared" si="212"/>
        <v>3.645924996542508E-06</v>
      </c>
      <c r="BU103" s="1">
        <f t="shared" si="212"/>
        <v>1.562001125422592E-06</v>
      </c>
      <c r="BV103" s="1">
        <f t="shared" si="212"/>
        <v>6.272897537378951E-07</v>
      </c>
      <c r="BW103" s="1">
        <f t="shared" si="212"/>
        <v>2.344135224154957E-07</v>
      </c>
      <c r="BX103" s="1">
        <f t="shared" si="212"/>
        <v>8.075261304739046E-08</v>
      </c>
      <c r="BY103" s="1">
        <f t="shared" si="212"/>
        <v>2.533048153194845E-08</v>
      </c>
      <c r="BZ103" s="1">
        <f t="shared" si="212"/>
        <v>7.11353421805896E-09</v>
      </c>
      <c r="CA103" s="1">
        <f t="shared" si="212"/>
        <v>1.7465649262730578E-09</v>
      </c>
      <c r="CB103" s="1">
        <f t="shared" si="212"/>
        <v>3.612001532694418E-10</v>
      </c>
      <c r="CC103" s="1">
        <f t="shared" si="212"/>
        <v>5.923160961710652E-11</v>
      </c>
      <c r="CD103" s="1">
        <f aca="true" t="shared" si="213" ref="CD103:DN103">CD99*$L103</f>
        <v>6.82571247687276E-12</v>
      </c>
      <c r="CE103" s="1">
        <f t="shared" si="213"/>
        <v>3.8628765069165034E-13</v>
      </c>
      <c r="CF103" s="1">
        <f t="shared" si="213"/>
        <v>0</v>
      </c>
      <c r="CG103" s="1">
        <f t="shared" si="213"/>
        <v>0</v>
      </c>
      <c r="CH103" s="1">
        <f t="shared" si="213"/>
        <v>0</v>
      </c>
      <c r="CI103" s="1">
        <f t="shared" si="213"/>
        <v>0</v>
      </c>
      <c r="CJ103" s="1">
        <f t="shared" si="213"/>
        <v>0</v>
      </c>
      <c r="CK103" s="1">
        <f t="shared" si="213"/>
        <v>0</v>
      </c>
      <c r="CL103" s="1">
        <f t="shared" si="213"/>
        <v>0</v>
      </c>
      <c r="CM103" s="1">
        <f t="shared" si="213"/>
        <v>0</v>
      </c>
      <c r="CN103" s="1">
        <f t="shared" si="213"/>
        <v>0</v>
      </c>
      <c r="CO103" s="1">
        <f t="shared" si="213"/>
        <v>0</v>
      </c>
      <c r="CP103" s="1">
        <f t="shared" si="213"/>
        <v>0</v>
      </c>
      <c r="CQ103" s="1">
        <f t="shared" si="213"/>
        <v>0</v>
      </c>
      <c r="CR103" s="1">
        <f t="shared" si="213"/>
        <v>0</v>
      </c>
      <c r="CS103" s="1">
        <f t="shared" si="213"/>
        <v>0</v>
      </c>
      <c r="CT103" s="1">
        <f t="shared" si="213"/>
        <v>0</v>
      </c>
      <c r="CU103" s="1">
        <f t="shared" si="213"/>
        <v>0</v>
      </c>
      <c r="CV103" s="1">
        <f t="shared" si="213"/>
        <v>0</v>
      </c>
      <c r="CW103" s="1">
        <f t="shared" si="213"/>
        <v>0</v>
      </c>
      <c r="CX103" s="1">
        <f t="shared" si="213"/>
        <v>0</v>
      </c>
      <c r="CY103" s="1">
        <f t="shared" si="213"/>
        <v>0</v>
      </c>
      <c r="CZ103" s="1">
        <f t="shared" si="213"/>
        <v>0</v>
      </c>
      <c r="DA103" s="1">
        <f t="shared" si="213"/>
        <v>0</v>
      </c>
      <c r="DB103" s="1">
        <f t="shared" si="213"/>
        <v>0</v>
      </c>
      <c r="DC103" s="1">
        <f t="shared" si="213"/>
        <v>0</v>
      </c>
      <c r="DD103" s="1">
        <f t="shared" si="213"/>
        <v>0</v>
      </c>
      <c r="DE103" s="1">
        <f t="shared" si="213"/>
        <v>0</v>
      </c>
      <c r="DF103" s="1">
        <f t="shared" si="213"/>
        <v>0</v>
      </c>
      <c r="DG103" s="1">
        <f t="shared" si="213"/>
        <v>0</v>
      </c>
      <c r="DH103" s="1">
        <f t="shared" si="213"/>
        <v>0</v>
      </c>
      <c r="DI103" s="1">
        <f t="shared" si="213"/>
        <v>0</v>
      </c>
      <c r="DJ103" s="1">
        <f t="shared" si="213"/>
        <v>0</v>
      </c>
      <c r="DK103" s="1">
        <f t="shared" si="213"/>
        <v>0</v>
      </c>
      <c r="DL103" s="1">
        <f t="shared" si="213"/>
        <v>0</v>
      </c>
      <c r="DM103" s="1">
        <f t="shared" si="213"/>
        <v>0</v>
      </c>
      <c r="DN103" s="1">
        <f t="shared" si="213"/>
        <v>0</v>
      </c>
    </row>
    <row r="104" spans="7:118" ht="12.75" customHeight="1">
      <c r="G104" s="21"/>
      <c r="I104" s="22">
        <f ca="1" t="shared" si="142"/>
        <v>0.947108573199106</v>
      </c>
      <c r="J104" s="80">
        <f t="shared" si="159"/>
        <v>1</v>
      </c>
      <c r="K104" s="80">
        <v>1</v>
      </c>
      <c r="L104" s="71">
        <f>I104/H105</f>
        <v>0.29134042672687344</v>
      </c>
      <c r="M104" s="41"/>
      <c r="N104" s="41"/>
      <c r="O104" s="41"/>
      <c r="P104" s="41"/>
      <c r="Q104" s="41"/>
      <c r="R104" s="42">
        <f>R99*$L104</f>
        <v>1.2834633736422793E-13</v>
      </c>
      <c r="S104" s="42">
        <f>S99*$L104</f>
        <v>3.2967851859874003E-12</v>
      </c>
      <c r="T104" s="42">
        <f>T99*$L104</f>
        <v>3.8983275920965E-11</v>
      </c>
      <c r="U104" s="42">
        <f>U99*$L104</f>
        <v>3.0188276584272567E-10</v>
      </c>
      <c r="V104" s="42">
        <f>V99*$L104</f>
        <v>1.7941912520713876E-09</v>
      </c>
      <c r="W104" s="1">
        <f aca="true" t="shared" si="214" ref="W104:CC104">W99*$L104</f>
        <v>8.73925150015788E-09</v>
      </c>
      <c r="X104" s="1">
        <f t="shared" si="214"/>
        <v>3.619014410730935E-08</v>
      </c>
      <c r="Y104" s="1">
        <f t="shared" si="214"/>
        <v>1.308468226230971E-07</v>
      </c>
      <c r="Z104" s="1">
        <f t="shared" si="214"/>
        <v>4.212494211444345E-07</v>
      </c>
      <c r="AA104" s="1">
        <f t="shared" si="214"/>
        <v>1.226258466032314E-06</v>
      </c>
      <c r="AB104" s="1">
        <f t="shared" si="214"/>
        <v>3.2670895068152072E-06</v>
      </c>
      <c r="AC104" s="1">
        <f t="shared" si="214"/>
        <v>8.044099559406375E-06</v>
      </c>
      <c r="AD104" s="1">
        <f t="shared" si="214"/>
        <v>1.84482228050595E-05</v>
      </c>
      <c r="AE104" s="1">
        <f t="shared" si="214"/>
        <v>3.966380367055754E-05</v>
      </c>
      <c r="AF104" s="1">
        <f t="shared" si="214"/>
        <v>8.037503579405942E-05</v>
      </c>
      <c r="AG104" s="1">
        <f t="shared" si="214"/>
        <v>0.00015419774116641593</v>
      </c>
      <c r="AH104" s="1">
        <f t="shared" si="214"/>
        <v>0.00028112317255897827</v>
      </c>
      <c r="AI104" s="1">
        <f t="shared" si="214"/>
        <v>0.000488608550802211</v>
      </c>
      <c r="AJ104" s="1">
        <f t="shared" si="214"/>
        <v>0.0008117963090692824</v>
      </c>
      <c r="AK104" s="1">
        <f t="shared" si="214"/>
        <v>0.001292290624717552</v>
      </c>
      <c r="AL104" s="1">
        <f t="shared" si="214"/>
        <v>0.0019749817999425126</v>
      </c>
      <c r="AM104" s="1">
        <f t="shared" si="214"/>
        <v>0.002902661107461519</v>
      </c>
      <c r="AN104" s="1">
        <f t="shared" si="214"/>
        <v>0.004108644250040966</v>
      </c>
      <c r="AO104" s="1">
        <f t="shared" si="214"/>
        <v>0.005608139555027668</v>
      </c>
      <c r="AP104" s="1">
        <f t="shared" si="214"/>
        <v>0.007389748953287473</v>
      </c>
      <c r="AQ104" s="1">
        <f t="shared" si="214"/>
        <v>0.009408854813739086</v>
      </c>
      <c r="AR104" s="1">
        <f t="shared" si="214"/>
        <v>0.011584728019267911</v>
      </c>
      <c r="AS104" s="1">
        <f t="shared" si="214"/>
        <v>0.013802906845959214</v>
      </c>
      <c r="AT104" s="1">
        <f t="shared" si="214"/>
        <v>0.015923433782486524</v>
      </c>
      <c r="AU104" s="1">
        <f t="shared" si="214"/>
        <v>0.01779456369720475</v>
      </c>
      <c r="AV104" s="1">
        <f t="shared" si="214"/>
        <v>0.019270191141118064</v>
      </c>
      <c r="AW104" s="1">
        <f t="shared" si="214"/>
        <v>0.020228306289028927</v>
      </c>
      <c r="AX104" s="1">
        <f t="shared" si="214"/>
        <v>0.02058735876131667</v>
      </c>
      <c r="AY104" s="1">
        <f t="shared" si="214"/>
        <v>0.02031744828835401</v>
      </c>
      <c r="AZ104" s="1">
        <f t="shared" si="214"/>
        <v>0.019444366485044124</v>
      </c>
      <c r="BA104" s="1">
        <f t="shared" si="214"/>
        <v>0.01804564991258571</v>
      </c>
      <c r="BB104" s="1">
        <f t="shared" si="214"/>
        <v>0.01623951170027662</v>
      </c>
      <c r="BC104" s="1">
        <f t="shared" si="214"/>
        <v>0.014168787579087733</v>
      </c>
      <c r="BD104" s="1">
        <f t="shared" si="214"/>
        <v>0.011982790983271032</v>
      </c>
      <c r="BE104" s="1">
        <f t="shared" si="214"/>
        <v>0.009820274496571524</v>
      </c>
      <c r="BF104" s="1">
        <f t="shared" si="214"/>
        <v>0.0077959787693443775</v>
      </c>
      <c r="BG104" s="1">
        <f t="shared" si="214"/>
        <v>0.005992449449575461</v>
      </c>
      <c r="BH104" s="1">
        <f t="shared" si="214"/>
        <v>0.004457503695391144</v>
      </c>
      <c r="BI104" s="1">
        <f t="shared" si="214"/>
        <v>0.0032066856474236276</v>
      </c>
      <c r="BJ104" s="1">
        <f t="shared" si="214"/>
        <v>0.002229333886513934</v>
      </c>
      <c r="BK104" s="1">
        <f t="shared" si="214"/>
        <v>0.0014964761698916943</v>
      </c>
      <c r="BL104" s="1">
        <f t="shared" si="214"/>
        <v>0.0009689476790700392</v>
      </c>
      <c r="BM104" s="1">
        <f t="shared" si="214"/>
        <v>0.0006044408516534883</v>
      </c>
      <c r="BN104" s="1">
        <f t="shared" si="214"/>
        <v>0.0003627694132692396</v>
      </c>
      <c r="BO104" s="1">
        <f t="shared" si="214"/>
        <v>0.0002091365838874334</v>
      </c>
      <c r="BP104" s="1">
        <f t="shared" si="214"/>
        <v>0.000115591370937735</v>
      </c>
      <c r="BQ104" s="1">
        <f t="shared" si="214"/>
        <v>6.111415534570381E-05</v>
      </c>
      <c r="BR104" s="1">
        <f t="shared" si="214"/>
        <v>3.0826059561109435E-05</v>
      </c>
      <c r="BS104" s="1">
        <f t="shared" si="214"/>
        <v>1.4786405948617363E-05</v>
      </c>
      <c r="BT104" s="1">
        <f t="shared" si="214"/>
        <v>6.718909423876773E-06</v>
      </c>
      <c r="BU104" s="1">
        <f t="shared" si="214"/>
        <v>2.8785408618280716E-06</v>
      </c>
      <c r="BV104" s="1">
        <f t="shared" si="214"/>
        <v>1.1560037691087332E-06</v>
      </c>
      <c r="BW104" s="1">
        <f t="shared" si="214"/>
        <v>4.319900234742145E-07</v>
      </c>
      <c r="BX104" s="1">
        <f t="shared" si="214"/>
        <v>1.488153193829588E-07</v>
      </c>
      <c r="BY104" s="1">
        <f t="shared" si="214"/>
        <v>4.668039283247519E-08</v>
      </c>
      <c r="BZ104" s="1">
        <f t="shared" si="214"/>
        <v>1.3109208812608933E-08</v>
      </c>
      <c r="CA104" s="1">
        <f t="shared" si="214"/>
        <v>3.218665099714668E-09</v>
      </c>
      <c r="CB104" s="1">
        <f t="shared" si="214"/>
        <v>6.656393414590894E-10</v>
      </c>
      <c r="CC104" s="1">
        <f t="shared" si="214"/>
        <v>1.091552405562842E-10</v>
      </c>
      <c r="CD104" s="1">
        <f aca="true" t="shared" si="215" ref="CD104:DN104">CD99*$L104</f>
        <v>1.2578795210824344E-11</v>
      </c>
      <c r="CE104" s="1">
        <f t="shared" si="215"/>
        <v>7.11871949922349E-13</v>
      </c>
      <c r="CF104" s="1">
        <f t="shared" si="215"/>
        <v>0</v>
      </c>
      <c r="CG104" s="1">
        <f t="shared" si="215"/>
        <v>0</v>
      </c>
      <c r="CH104" s="1">
        <f t="shared" si="215"/>
        <v>0</v>
      </c>
      <c r="CI104" s="1">
        <f t="shared" si="215"/>
        <v>0</v>
      </c>
      <c r="CJ104" s="1">
        <f t="shared" si="215"/>
        <v>0</v>
      </c>
      <c r="CK104" s="1">
        <f t="shared" si="215"/>
        <v>0</v>
      </c>
      <c r="CL104" s="1">
        <f t="shared" si="215"/>
        <v>0</v>
      </c>
      <c r="CM104" s="1">
        <f t="shared" si="215"/>
        <v>0</v>
      </c>
      <c r="CN104" s="1">
        <f t="shared" si="215"/>
        <v>0</v>
      </c>
      <c r="CO104" s="1">
        <f t="shared" si="215"/>
        <v>0</v>
      </c>
      <c r="CP104" s="1">
        <f t="shared" si="215"/>
        <v>0</v>
      </c>
      <c r="CQ104" s="1">
        <f t="shared" si="215"/>
        <v>0</v>
      </c>
      <c r="CR104" s="1">
        <f t="shared" si="215"/>
        <v>0</v>
      </c>
      <c r="CS104" s="1">
        <f t="shared" si="215"/>
        <v>0</v>
      </c>
      <c r="CT104" s="1">
        <f t="shared" si="215"/>
        <v>0</v>
      </c>
      <c r="CU104" s="1">
        <f t="shared" si="215"/>
        <v>0</v>
      </c>
      <c r="CV104" s="1">
        <f t="shared" si="215"/>
        <v>0</v>
      </c>
      <c r="CW104" s="1">
        <f t="shared" si="215"/>
        <v>0</v>
      </c>
      <c r="CX104" s="1">
        <f t="shared" si="215"/>
        <v>0</v>
      </c>
      <c r="CY104" s="1">
        <f t="shared" si="215"/>
        <v>0</v>
      </c>
      <c r="CZ104" s="1">
        <f t="shared" si="215"/>
        <v>0</v>
      </c>
      <c r="DA104" s="1">
        <f t="shared" si="215"/>
        <v>0</v>
      </c>
      <c r="DB104" s="1">
        <f t="shared" si="215"/>
        <v>0</v>
      </c>
      <c r="DC104" s="1">
        <f t="shared" si="215"/>
        <v>0</v>
      </c>
      <c r="DD104" s="1">
        <f t="shared" si="215"/>
        <v>0</v>
      </c>
      <c r="DE104" s="1">
        <f t="shared" si="215"/>
        <v>0</v>
      </c>
      <c r="DF104" s="1">
        <f t="shared" si="215"/>
        <v>0</v>
      </c>
      <c r="DG104" s="1">
        <f t="shared" si="215"/>
        <v>0</v>
      </c>
      <c r="DH104" s="1">
        <f t="shared" si="215"/>
        <v>0</v>
      </c>
      <c r="DI104" s="1">
        <f t="shared" si="215"/>
        <v>0</v>
      </c>
      <c r="DJ104" s="1">
        <f t="shared" si="215"/>
        <v>0</v>
      </c>
      <c r="DK104" s="1">
        <f t="shared" si="215"/>
        <v>0</v>
      </c>
      <c r="DL104" s="1">
        <f t="shared" si="215"/>
        <v>0</v>
      </c>
      <c r="DM104" s="1">
        <f t="shared" si="215"/>
        <v>0</v>
      </c>
      <c r="DN104" s="1">
        <f t="shared" si="215"/>
        <v>0</v>
      </c>
    </row>
    <row r="105" spans="7:118" ht="12.75" customHeight="1" thickBot="1">
      <c r="G105" s="23">
        <f>SUM(L100:L105)</f>
        <v>1</v>
      </c>
      <c r="H105" s="24">
        <f>SUM(I100:I105)</f>
        <v>3.2508656070824107</v>
      </c>
      <c r="I105" s="24">
        <f ca="1" t="shared" si="142"/>
        <v>0.275099089301058</v>
      </c>
      <c r="J105" s="81">
        <f t="shared" si="159"/>
        <v>0</v>
      </c>
      <c r="K105" s="81">
        <v>0</v>
      </c>
      <c r="L105" s="72">
        <f>I105/H105</f>
        <v>0.08462333499782973</v>
      </c>
      <c r="M105" s="41"/>
      <c r="N105" s="41"/>
      <c r="O105" s="41"/>
      <c r="P105" s="41"/>
      <c r="Q105" s="41"/>
      <c r="R105" s="42">
        <f>R99*$L105</f>
        <v>3.72797391166713E-14</v>
      </c>
      <c r="S105" s="42">
        <f>S99*$L105</f>
        <v>9.575909541425834E-13</v>
      </c>
      <c r="T105" s="42">
        <f>T99*$L105</f>
        <v>1.1323161892205597E-11</v>
      </c>
      <c r="U105" s="42">
        <f>U99*$L105</f>
        <v>8.768548433523646E-11</v>
      </c>
      <c r="V105" s="42">
        <f>V99*$L105</f>
        <v>5.211444531745366E-10</v>
      </c>
      <c r="W105" s="1">
        <f aca="true" t="shared" si="216" ref="W105:CC105">W99*$L105</f>
        <v>2.538420828296021E-09</v>
      </c>
      <c r="X105" s="1">
        <f t="shared" si="216"/>
        <v>1.0511863124590125E-08</v>
      </c>
      <c r="Y105" s="1">
        <f t="shared" si="216"/>
        <v>3.800603516866682E-08</v>
      </c>
      <c r="Z105" s="1">
        <f t="shared" si="216"/>
        <v>1.2235696667172894E-07</v>
      </c>
      <c r="AA105" s="1">
        <f t="shared" si="216"/>
        <v>3.561815369422107E-07</v>
      </c>
      <c r="AB105" s="1">
        <f t="shared" si="216"/>
        <v>9.489654865588058E-07</v>
      </c>
      <c r="AC105" s="1">
        <f t="shared" si="216"/>
        <v>2.336505576720741E-06</v>
      </c>
      <c r="AD105" s="1">
        <f t="shared" si="216"/>
        <v>5.358508450359014E-06</v>
      </c>
      <c r="AE105" s="1">
        <f t="shared" si="216"/>
        <v>1.152082937136762E-05</v>
      </c>
      <c r="AF105" s="1">
        <f t="shared" si="216"/>
        <v>2.3345896949068557E-05</v>
      </c>
      <c r="AG105" s="1">
        <f t="shared" si="216"/>
        <v>4.478859062998219E-05</v>
      </c>
      <c r="AH105" s="1">
        <f t="shared" si="216"/>
        <v>8.165561049793281E-05</v>
      </c>
      <c r="AI105" s="1">
        <f t="shared" si="216"/>
        <v>0.0001419222369578745</v>
      </c>
      <c r="AJ105" s="1">
        <f t="shared" si="216"/>
        <v>0.00023579601287799913</v>
      </c>
      <c r="AK105" s="1">
        <f t="shared" si="216"/>
        <v>0.0003753613725312115</v>
      </c>
      <c r="AL105" s="1">
        <f t="shared" si="216"/>
        <v>0.0005736572447181627</v>
      </c>
      <c r="AM105" s="1">
        <f t="shared" si="216"/>
        <v>0.0008431128698529849</v>
      </c>
      <c r="AN105" s="1">
        <f t="shared" si="216"/>
        <v>0.0011934051949614058</v>
      </c>
      <c r="AO105" s="1">
        <f t="shared" si="216"/>
        <v>0.0016289516618460784</v>
      </c>
      <c r="AP105" s="1">
        <f t="shared" si="216"/>
        <v>0.002146441564081862</v>
      </c>
      <c r="AQ105" s="1">
        <f t="shared" si="216"/>
        <v>0.0027329151734764817</v>
      </c>
      <c r="AR105" s="1">
        <f t="shared" si="216"/>
        <v>0.0033649237458977946</v>
      </c>
      <c r="AS105" s="1">
        <f t="shared" si="216"/>
        <v>0.004009220495391354</v>
      </c>
      <c r="AT105" s="1">
        <f t="shared" si="216"/>
        <v>0.004625153077552015</v>
      </c>
      <c r="AU105" s="1">
        <f t="shared" si="216"/>
        <v>0.005168645291717348</v>
      </c>
      <c r="AV105" s="1">
        <f t="shared" si="216"/>
        <v>0.005597259050958296</v>
      </c>
      <c r="AW105" s="1">
        <f t="shared" si="216"/>
        <v>0.005875555132415492</v>
      </c>
      <c r="AX105" s="1">
        <f t="shared" si="216"/>
        <v>0.005979846246373011</v>
      </c>
      <c r="AY105" s="1">
        <f t="shared" si="216"/>
        <v>0.005901447499485905</v>
      </c>
      <c r="AZ105" s="1">
        <f t="shared" si="216"/>
        <v>0.0056478503768618415</v>
      </c>
      <c r="BA105" s="1">
        <f t="shared" si="216"/>
        <v>0.005241576306325353</v>
      </c>
      <c r="BB105" s="1">
        <f t="shared" si="216"/>
        <v>0.004716961714695405</v>
      </c>
      <c r="BC105" s="1">
        <f t="shared" si="216"/>
        <v>0.004115494959929749</v>
      </c>
      <c r="BD105" s="1">
        <f t="shared" si="216"/>
        <v>0.0034805459269027146</v>
      </c>
      <c r="BE105" s="1">
        <f t="shared" si="216"/>
        <v>0.0028524169742947707</v>
      </c>
      <c r="BF105" s="1">
        <f t="shared" si="216"/>
        <v>0.0022644359056035682</v>
      </c>
      <c r="BG105" s="1">
        <f t="shared" si="216"/>
        <v>0.0017405790982258117</v>
      </c>
      <c r="BH105" s="1">
        <f t="shared" si="216"/>
        <v>0.0012947356215097996</v>
      </c>
      <c r="BI105" s="1">
        <f t="shared" si="216"/>
        <v>0.0009314204582704818</v>
      </c>
      <c r="BJ105" s="1">
        <f t="shared" si="216"/>
        <v>0.0006475368709380723</v>
      </c>
      <c r="BK105" s="1">
        <f t="shared" si="216"/>
        <v>0.00043466952274266355</v>
      </c>
      <c r="BL105" s="1">
        <f t="shared" si="216"/>
        <v>0.00028144252056781316</v>
      </c>
      <c r="BM105" s="1">
        <f t="shared" si="216"/>
        <v>0.0001755671234867748</v>
      </c>
      <c r="BN105" s="1">
        <f t="shared" si="216"/>
        <v>0.00010537074422159939</v>
      </c>
      <c r="BO105" s="1">
        <f t="shared" si="216"/>
        <v>6.074623902160824E-05</v>
      </c>
      <c r="BP105" s="1">
        <f t="shared" si="216"/>
        <v>3.357490553445419E-05</v>
      </c>
      <c r="BQ105" s="1">
        <f t="shared" si="216"/>
        <v>1.7751342300933963E-05</v>
      </c>
      <c r="BR105" s="1">
        <f t="shared" si="216"/>
        <v>8.953800178745315E-06</v>
      </c>
      <c r="BS105" s="1">
        <f t="shared" si="216"/>
        <v>4.29488965215527E-06</v>
      </c>
      <c r="BT105" s="1">
        <f t="shared" si="216"/>
        <v>1.9515881451283447E-06</v>
      </c>
      <c r="BU105" s="1">
        <f t="shared" si="216"/>
        <v>8.361068540748085E-07</v>
      </c>
      <c r="BV105" s="1">
        <f t="shared" si="216"/>
        <v>3.3577521427793905E-07</v>
      </c>
      <c r="BW105" s="1">
        <f t="shared" si="216"/>
        <v>1.254767039469253E-07</v>
      </c>
      <c r="BX105" s="1">
        <f t="shared" si="216"/>
        <v>4.322520141277577E-08</v>
      </c>
      <c r="BY105" s="1">
        <f t="shared" si="216"/>
        <v>1.3558882180797136E-08</v>
      </c>
      <c r="BZ105" s="1">
        <f t="shared" si="216"/>
        <v>3.807727548727383E-09</v>
      </c>
      <c r="CA105" s="1">
        <f t="shared" si="216"/>
        <v>9.349000344340244E-10</v>
      </c>
      <c r="CB105" s="1">
        <f t="shared" si="216"/>
        <v>1.9334296174706434E-10</v>
      </c>
      <c r="CC105" s="1">
        <f t="shared" si="216"/>
        <v>3.1705453967165116E-11</v>
      </c>
      <c r="CD105" s="1">
        <f aca="true" t="shared" si="217" ref="CD105:DN105">CD99*$L105</f>
        <v>3.65366253133348E-12</v>
      </c>
      <c r="CE105" s="1">
        <f t="shared" si="217"/>
        <v>2.067717795660129E-13</v>
      </c>
      <c r="CF105" s="1">
        <f t="shared" si="217"/>
        <v>0</v>
      </c>
      <c r="CG105" s="1">
        <f t="shared" si="217"/>
        <v>0</v>
      </c>
      <c r="CH105" s="1">
        <f t="shared" si="217"/>
        <v>0</v>
      </c>
      <c r="CI105" s="1">
        <f t="shared" si="217"/>
        <v>0</v>
      </c>
      <c r="CJ105" s="1">
        <f t="shared" si="217"/>
        <v>0</v>
      </c>
      <c r="CK105" s="1">
        <f t="shared" si="217"/>
        <v>0</v>
      </c>
      <c r="CL105" s="1">
        <f t="shared" si="217"/>
        <v>0</v>
      </c>
      <c r="CM105" s="1">
        <f t="shared" si="217"/>
        <v>0</v>
      </c>
      <c r="CN105" s="1">
        <f t="shared" si="217"/>
        <v>0</v>
      </c>
      <c r="CO105" s="1">
        <f t="shared" si="217"/>
        <v>0</v>
      </c>
      <c r="CP105" s="1">
        <f t="shared" si="217"/>
        <v>0</v>
      </c>
      <c r="CQ105" s="1">
        <f t="shared" si="217"/>
        <v>0</v>
      </c>
      <c r="CR105" s="1">
        <f t="shared" si="217"/>
        <v>0</v>
      </c>
      <c r="CS105" s="1">
        <f t="shared" si="217"/>
        <v>0</v>
      </c>
      <c r="CT105" s="1">
        <f t="shared" si="217"/>
        <v>0</v>
      </c>
      <c r="CU105" s="1">
        <f t="shared" si="217"/>
        <v>0</v>
      </c>
      <c r="CV105" s="1">
        <f t="shared" si="217"/>
        <v>0</v>
      </c>
      <c r="CW105" s="1">
        <f t="shared" si="217"/>
        <v>0</v>
      </c>
      <c r="CX105" s="1">
        <f t="shared" si="217"/>
        <v>0</v>
      </c>
      <c r="CY105" s="1">
        <f t="shared" si="217"/>
        <v>0</v>
      </c>
      <c r="CZ105" s="1">
        <f t="shared" si="217"/>
        <v>0</v>
      </c>
      <c r="DA105" s="1">
        <f t="shared" si="217"/>
        <v>0</v>
      </c>
      <c r="DB105" s="1">
        <f t="shared" si="217"/>
        <v>0</v>
      </c>
      <c r="DC105" s="1">
        <f t="shared" si="217"/>
        <v>0</v>
      </c>
      <c r="DD105" s="1">
        <f t="shared" si="217"/>
        <v>0</v>
      </c>
      <c r="DE105" s="1">
        <f t="shared" si="217"/>
        <v>0</v>
      </c>
      <c r="DF105" s="1">
        <f t="shared" si="217"/>
        <v>0</v>
      </c>
      <c r="DG105" s="1">
        <f t="shared" si="217"/>
        <v>0</v>
      </c>
      <c r="DH105" s="1">
        <f t="shared" si="217"/>
        <v>0</v>
      </c>
      <c r="DI105" s="1">
        <f t="shared" si="217"/>
        <v>0</v>
      </c>
      <c r="DJ105" s="1">
        <f t="shared" si="217"/>
        <v>0</v>
      </c>
      <c r="DK105" s="1">
        <f t="shared" si="217"/>
        <v>0</v>
      </c>
      <c r="DL105" s="1">
        <f t="shared" si="217"/>
        <v>0</v>
      </c>
      <c r="DM105" s="1">
        <f t="shared" si="217"/>
        <v>0</v>
      </c>
      <c r="DN105" s="1">
        <f t="shared" si="217"/>
        <v>0</v>
      </c>
    </row>
    <row r="106" spans="1:118" ht="12.75" customHeight="1" thickBot="1">
      <c r="A106" s="2">
        <f>A99+1</f>
        <v>14</v>
      </c>
      <c r="B106" s="48">
        <f>SQRT(D106)</f>
        <v>5.845812207753809</v>
      </c>
      <c r="C106" s="13">
        <f>C99+E106</f>
        <v>34.74135141787613</v>
      </c>
      <c r="D106" s="14">
        <f>D99+F106</f>
        <v>34.173520368323466</v>
      </c>
      <c r="E106" s="36">
        <f>SUMPRODUCT(K100:K105,L100:L105)</f>
        <v>2.615886876992693</v>
      </c>
      <c r="F106" s="14">
        <f>SUMPRODUCT(J100:J105,L100:L105)-SUMPRODUCT(L100:L105,K100:K105)^2</f>
        <v>2.921626176709145</v>
      </c>
      <c r="G106" s="25"/>
      <c r="H106" s="26"/>
      <c r="I106" s="26"/>
      <c r="J106" s="27"/>
      <c r="K106" s="27"/>
      <c r="L106" s="73"/>
      <c r="R106" s="40">
        <f>R105</f>
        <v>3.72797391166713E-14</v>
      </c>
      <c r="S106" s="40">
        <f>S105+R104</f>
        <v>1.0859372915068114E-12</v>
      </c>
      <c r="T106" s="40">
        <f>T105+S104+R103</f>
        <v>1.4689592475993423E-11</v>
      </c>
      <c r="U106" s="40">
        <f>U105+T104+S103+R102</f>
        <v>1.28476307774844E-10</v>
      </c>
      <c r="V106" s="40">
        <f>V105+U104+T103+S102+R101</f>
        <v>8.447629120054138E-10</v>
      </c>
      <c r="W106" s="43">
        <f aca="true" t="shared" si="218" ref="W106:AW106">W105+V104+U103+T102+S101+R100</f>
        <v>4.504835281072002E-09</v>
      </c>
      <c r="X106" s="43">
        <f t="shared" si="218"/>
        <v>2.030225747995912E-08</v>
      </c>
      <c r="Y106" s="43">
        <f t="shared" si="218"/>
        <v>7.946883724597208E-08</v>
      </c>
      <c r="Z106" s="43">
        <f t="shared" si="218"/>
        <v>2.757606203977885E-07</v>
      </c>
      <c r="AA106" s="43">
        <f t="shared" si="218"/>
        <v>8.61933734248402E-07</v>
      </c>
      <c r="AB106" s="43">
        <f t="shared" si="218"/>
        <v>2.4578005335606457E-06</v>
      </c>
      <c r="AC106" s="43">
        <f t="shared" si="218"/>
        <v>6.459651701014626E-06</v>
      </c>
      <c r="AD106" s="43">
        <f t="shared" si="218"/>
        <v>1.5779583242852536E-05</v>
      </c>
      <c r="AE106" s="43">
        <f t="shared" si="218"/>
        <v>3.607475358554759E-05</v>
      </c>
      <c r="AF106" s="43">
        <f t="shared" si="218"/>
        <v>7.762901147174506E-05</v>
      </c>
      <c r="AG106" s="43">
        <f t="shared" si="218"/>
        <v>0.00015799608437387476</v>
      </c>
      <c r="AH106" s="43">
        <f t="shared" si="218"/>
        <v>0.0003053750312226303</v>
      </c>
      <c r="AI106" s="43">
        <f t="shared" si="218"/>
        <v>0.000562448806891973</v>
      </c>
      <c r="AJ106" s="43">
        <f t="shared" si="218"/>
        <v>0.000990089404315097</v>
      </c>
      <c r="AK106" s="43">
        <f t="shared" si="218"/>
        <v>0.0016699606235584625</v>
      </c>
      <c r="AL106" s="43">
        <f t="shared" si="218"/>
        <v>0.0027047413863763464</v>
      </c>
      <c r="AM106" s="43">
        <f t="shared" si="218"/>
        <v>0.004214566422657952</v>
      </c>
      <c r="AN106" s="43">
        <f t="shared" si="218"/>
        <v>0.006328475572756718</v>
      </c>
      <c r="AO106" s="43">
        <f t="shared" si="218"/>
        <v>0.00917029333524182</v>
      </c>
      <c r="AP106" s="43">
        <f t="shared" si="218"/>
        <v>0.012839378354685453</v>
      </c>
      <c r="AQ106" s="43">
        <f t="shared" si="218"/>
        <v>0.01738803519190325</v>
      </c>
      <c r="AR106" s="43">
        <f t="shared" si="218"/>
        <v>0.022798746804077348</v>
      </c>
      <c r="AS106" s="43">
        <f t="shared" si="218"/>
        <v>0.02896540412429823</v>
      </c>
      <c r="AT106" s="43">
        <f t="shared" si="218"/>
        <v>0.03568310361823006</v>
      </c>
      <c r="AU106" s="43">
        <f t="shared" si="218"/>
        <v>0.042650410117653116</v>
      </c>
      <c r="AV106" s="43">
        <f t="shared" si="218"/>
        <v>0.049486349166199976</v>
      </c>
      <c r="AW106" s="43">
        <f t="shared" si="218"/>
        <v>0.055761907469817594</v>
      </c>
      <c r="AX106" s="43">
        <f aca="true" t="shared" si="219" ref="AX106:CC106">AX105+AW104+AV103+AU102+AT101+AS100</f>
        <v>0.061042908685116054</v>
      </c>
      <c r="AY106" s="43">
        <f t="shared" si="219"/>
        <v>0.06493859709037196</v>
      </c>
      <c r="AZ106" s="43">
        <f t="shared" si="219"/>
        <v>0.06714851808188965</v>
      </c>
      <c r="BA106" s="43">
        <f t="shared" si="219"/>
        <v>0.06750004023706137</v>
      </c>
      <c r="BB106" s="43">
        <f t="shared" si="219"/>
        <v>0.06597014946818429</v>
      </c>
      <c r="BC106" s="43">
        <f t="shared" si="219"/>
        <v>0.0626877543084943</v>
      </c>
      <c r="BD106" s="43">
        <f t="shared" si="219"/>
        <v>0.057916245666816135</v>
      </c>
      <c r="BE106" s="43">
        <f t="shared" si="219"/>
        <v>0.052019469261407644</v>
      </c>
      <c r="BF106" s="43">
        <f t="shared" si="219"/>
        <v>0.04541707575540414</v>
      </c>
      <c r="BG106" s="43">
        <f t="shared" si="219"/>
        <v>0.038536665296909536</v>
      </c>
      <c r="BH106" s="43">
        <f t="shared" si="219"/>
        <v>0.0317700509884139</v>
      </c>
      <c r="BI106" s="43">
        <f t="shared" si="219"/>
        <v>0.025439558576288795</v>
      </c>
      <c r="BJ106" s="43">
        <f t="shared" si="219"/>
        <v>0.01977782010578034</v>
      </c>
      <c r="BK106" s="43">
        <f t="shared" si="219"/>
        <v>0.0149218205282542</v>
      </c>
      <c r="BL106" s="43">
        <f t="shared" si="219"/>
        <v>0.010919491617495322</v>
      </c>
      <c r="BM106" s="43">
        <f t="shared" si="219"/>
        <v>0.007745413598398967</v>
      </c>
      <c r="BN106" s="43">
        <f t="shared" si="219"/>
        <v>0.005321451927655433</v>
      </c>
      <c r="BO106" s="43">
        <f t="shared" si="219"/>
        <v>0.0035382831083963498</v>
      </c>
      <c r="BP106" s="43">
        <f t="shared" si="219"/>
        <v>0.0022746278955060703</v>
      </c>
      <c r="BQ106" s="43">
        <f t="shared" si="219"/>
        <v>0.0014122070902941358</v>
      </c>
      <c r="BR106" s="43">
        <f t="shared" si="219"/>
        <v>0.0008456623729534835</v>
      </c>
      <c r="BS106" s="43">
        <f t="shared" si="219"/>
        <v>0.0004877068242344859</v>
      </c>
      <c r="BT106" s="43">
        <f t="shared" si="219"/>
        <v>0.0002704155539817875</v>
      </c>
      <c r="BU106" s="43">
        <f t="shared" si="219"/>
        <v>0.00014385897587966917</v>
      </c>
      <c r="BV106" s="43">
        <f t="shared" si="219"/>
        <v>7.32559779425081E-05</v>
      </c>
      <c r="BW106" s="43">
        <f t="shared" si="219"/>
        <v>3.560647972845611E-05</v>
      </c>
      <c r="BX106" s="43">
        <f t="shared" si="219"/>
        <v>1.646417301770327E-05</v>
      </c>
      <c r="BY106" s="43">
        <f t="shared" si="219"/>
        <v>7.213138744955164E-06</v>
      </c>
      <c r="BZ106" s="43">
        <f t="shared" si="219"/>
        <v>2.9795485629489545E-06</v>
      </c>
      <c r="CA106" s="43">
        <f t="shared" si="219"/>
        <v>1.1534307500945162E-06</v>
      </c>
      <c r="CB106" s="43">
        <f t="shared" si="219"/>
        <v>4.1528537210322023E-07</v>
      </c>
      <c r="CC106" s="43">
        <f t="shared" si="219"/>
        <v>1.377194748566526E-07</v>
      </c>
      <c r="CD106" s="43">
        <f aca="true" t="shared" si="220" ref="CD106:DI106">CD105+CC104+CB103+CA102+BZ101+BY100</f>
        <v>4.1530602837738457E-08</v>
      </c>
      <c r="CE106" s="43">
        <f t="shared" si="220"/>
        <v>1.1190996650960498E-08</v>
      </c>
      <c r="CF106" s="43">
        <f t="shared" si="220"/>
        <v>2.6283207726138723E-09</v>
      </c>
      <c r="CG106" s="43">
        <f t="shared" si="220"/>
        <v>5.177500438704645E-10</v>
      </c>
      <c r="CH106" s="43">
        <f t="shared" si="220"/>
        <v>8.031673955340885E-11</v>
      </c>
      <c r="CI106" s="43">
        <f t="shared" si="220"/>
        <v>8.643658990255477E-12</v>
      </c>
      <c r="CJ106" s="43">
        <f t="shared" si="220"/>
        <v>4.564043926439066E-13</v>
      </c>
      <c r="CK106" s="43">
        <f t="shared" si="220"/>
        <v>0</v>
      </c>
      <c r="CL106" s="43">
        <f t="shared" si="220"/>
        <v>0</v>
      </c>
      <c r="CM106" s="43">
        <f t="shared" si="220"/>
        <v>0</v>
      </c>
      <c r="CN106" s="43">
        <f t="shared" si="220"/>
        <v>0</v>
      </c>
      <c r="CO106" s="43">
        <f t="shared" si="220"/>
        <v>0</v>
      </c>
      <c r="CP106" s="43">
        <f t="shared" si="220"/>
        <v>0</v>
      </c>
      <c r="CQ106" s="43">
        <f t="shared" si="220"/>
        <v>0</v>
      </c>
      <c r="CR106" s="43">
        <f t="shared" si="220"/>
        <v>0</v>
      </c>
      <c r="CS106" s="43">
        <f t="shared" si="220"/>
        <v>0</v>
      </c>
      <c r="CT106" s="43">
        <f t="shared" si="220"/>
        <v>0</v>
      </c>
      <c r="CU106" s="43">
        <f t="shared" si="220"/>
        <v>0</v>
      </c>
      <c r="CV106" s="43">
        <f t="shared" si="220"/>
        <v>0</v>
      </c>
      <c r="CW106" s="43">
        <f t="shared" si="220"/>
        <v>0</v>
      </c>
      <c r="CX106" s="43">
        <f t="shared" si="220"/>
        <v>0</v>
      </c>
      <c r="CY106" s="43">
        <f t="shared" si="220"/>
        <v>0</v>
      </c>
      <c r="CZ106" s="43">
        <f t="shared" si="220"/>
        <v>0</v>
      </c>
      <c r="DA106" s="43">
        <f t="shared" si="220"/>
        <v>0</v>
      </c>
      <c r="DB106" s="43">
        <f t="shared" si="220"/>
        <v>0</v>
      </c>
      <c r="DC106" s="43">
        <f t="shared" si="220"/>
        <v>0</v>
      </c>
      <c r="DD106" s="43">
        <f t="shared" si="220"/>
        <v>0</v>
      </c>
      <c r="DE106" s="43">
        <f t="shared" si="220"/>
        <v>0</v>
      </c>
      <c r="DF106" s="43">
        <f t="shared" si="220"/>
        <v>0</v>
      </c>
      <c r="DG106" s="43">
        <f t="shared" si="220"/>
        <v>0</v>
      </c>
      <c r="DH106" s="43">
        <f t="shared" si="220"/>
        <v>0</v>
      </c>
      <c r="DI106" s="43">
        <f t="shared" si="220"/>
        <v>0</v>
      </c>
      <c r="DJ106" s="43">
        <f>DJ105+DI104+DH103+DG102+DF101+DE100</f>
        <v>0</v>
      </c>
      <c r="DK106" s="43">
        <f>DK105+DJ104+DI103+DH102+DG101+DF100</f>
        <v>0</v>
      </c>
      <c r="DL106" s="43">
        <f>DL105+DK104+DJ103+DI102+DH101+DG100</f>
        <v>0</v>
      </c>
      <c r="DM106" s="43">
        <f>DM105+DL104+DK103+DJ102+DI101+DH100</f>
        <v>0</v>
      </c>
      <c r="DN106" s="43">
        <f>DN105+DM104+DL103+DK102+DJ101+DI100</f>
        <v>0</v>
      </c>
    </row>
    <row r="107" spans="2:118" ht="12.75" customHeight="1">
      <c r="B107" s="12"/>
      <c r="C107" s="12"/>
      <c r="D107" s="12"/>
      <c r="E107" s="12"/>
      <c r="F107" s="12"/>
      <c r="G107" s="18"/>
      <c r="H107" s="19"/>
      <c r="I107" s="20">
        <f ca="1" t="shared" si="142"/>
        <v>0.3936238264292057</v>
      </c>
      <c r="J107" s="79">
        <f t="shared" si="159"/>
        <v>25</v>
      </c>
      <c r="K107" s="79">
        <v>5</v>
      </c>
      <c r="L107" s="70">
        <f>I107/H112</f>
        <v>0.11434414376078716</v>
      </c>
      <c r="M107" s="41"/>
      <c r="N107" s="41"/>
      <c r="O107" s="41"/>
      <c r="P107" s="41"/>
      <c r="Q107" s="41"/>
      <c r="R107" s="42">
        <f>R106*$L107</f>
        <v>4.262719848921304E-15</v>
      </c>
      <c r="S107" s="42">
        <f>S106*$L107</f>
        <v>1.2417056977525466E-13</v>
      </c>
      <c r="T107" s="42">
        <f>T106*$L107</f>
        <v>1.6796688738623694E-12</v>
      </c>
      <c r="U107" s="42">
        <f>U106*$L107</f>
        <v>1.4690513406061898E-11</v>
      </c>
      <c r="V107" s="42">
        <f>V106*$L107</f>
        <v>9.659369185412824E-11</v>
      </c>
      <c r="W107" s="1">
        <f aca="true" t="shared" si="221" ref="W107:AW107">W106*$L107</f>
        <v>5.151015329975631E-10</v>
      </c>
      <c r="X107" s="1">
        <f t="shared" si="221"/>
        <v>2.3214442479569622E-09</v>
      </c>
      <c r="Y107" s="1">
        <f t="shared" si="221"/>
        <v>9.086796150556028E-09</v>
      </c>
      <c r="Z107" s="1">
        <f t="shared" si="221"/>
        <v>3.1531612022328585E-08</v>
      </c>
      <c r="AA107" s="1">
        <f t="shared" si="221"/>
        <v>9.85570748211714E-08</v>
      </c>
      <c r="AB107" s="1">
        <f t="shared" si="221"/>
        <v>2.8103509754479786E-07</v>
      </c>
      <c r="AC107" s="1">
        <f t="shared" si="221"/>
        <v>7.386233427454297E-07</v>
      </c>
      <c r="AD107" s="1">
        <f t="shared" si="221"/>
        <v>1.8043029348060385E-06</v>
      </c>
      <c r="AE107" s="1">
        <f t="shared" si="221"/>
        <v>4.1249368101208254E-06</v>
      </c>
      <c r="AF107" s="1">
        <f t="shared" si="221"/>
        <v>8.876422847733014E-06</v>
      </c>
      <c r="AG107" s="1">
        <f t="shared" si="221"/>
        <v>1.8065926985287793E-05</v>
      </c>
      <c r="AH107" s="1">
        <f t="shared" si="221"/>
        <v>3.491784647107531E-05</v>
      </c>
      <c r="AI107" s="1">
        <f t="shared" si="221"/>
        <v>6.431272723333897E-05</v>
      </c>
      <c r="AJ107" s="1">
        <f t="shared" si="221"/>
        <v>0.00011321092518303758</v>
      </c>
      <c r="AK107" s="1">
        <f t="shared" si="221"/>
        <v>0.0001909502176150226</v>
      </c>
      <c r="AL107" s="1">
        <f t="shared" si="221"/>
        <v>0.0003092713379195677</v>
      </c>
      <c r="AM107" s="1">
        <f t="shared" si="221"/>
        <v>0.0004819109889217874</v>
      </c>
      <c r="AN107" s="1">
        <f t="shared" si="221"/>
        <v>0.000723624120677924</v>
      </c>
      <c r="AO107" s="1">
        <f t="shared" si="221"/>
        <v>0.001048569339453479</v>
      </c>
      <c r="AP107" s="1">
        <f t="shared" si="221"/>
        <v>0.0014681077243872925</v>
      </c>
      <c r="AQ107" s="1">
        <f t="shared" si="221"/>
        <v>0.0019882199957006116</v>
      </c>
      <c r="AR107" s="1">
        <f t="shared" si="221"/>
        <v>0.002606903182131207</v>
      </c>
      <c r="AS107" s="1">
        <f t="shared" si="221"/>
        <v>0.0033120243332780542</v>
      </c>
      <c r="AT107" s="1">
        <f t="shared" si="221"/>
        <v>0.004080153929953962</v>
      </c>
      <c r="AU107" s="1">
        <f t="shared" si="221"/>
        <v>0.004876824625949459</v>
      </c>
      <c r="AV107" s="1">
        <f t="shared" si="221"/>
        <v>0.00565847422325648</v>
      </c>
      <c r="AW107" s="1">
        <f t="shared" si="221"/>
        <v>0.006376047564104535</v>
      </c>
      <c r="AX107" s="1">
        <f aca="true" t="shared" si="222" ref="AX107:CC107">AX106*$L107</f>
        <v>0.006979899126267513</v>
      </c>
      <c r="AY107" s="1">
        <f t="shared" si="222"/>
        <v>0.007425348281325327</v>
      </c>
      <c r="AZ107" s="1">
        <f t="shared" si="222"/>
        <v>0.007678039804879406</v>
      </c>
      <c r="BA107" s="1">
        <f t="shared" si="222"/>
        <v>0.007718234304725463</v>
      </c>
      <c r="BB107" s="1">
        <f t="shared" si="222"/>
        <v>0.0075433002547106815</v>
      </c>
      <c r="BC107" s="1">
        <f t="shared" si="222"/>
        <v>0.007167977590691377</v>
      </c>
      <c r="BD107" s="1">
        <f t="shared" si="222"/>
        <v>0.0066223835206114905</v>
      </c>
      <c r="BE107" s="1">
        <f t="shared" si="222"/>
        <v>0.005948121671586245</v>
      </c>
      <c r="BF107" s="1">
        <f t="shared" si="222"/>
        <v>0.005193176639370493</v>
      </c>
      <c r="BG107" s="1">
        <f t="shared" si="222"/>
        <v>0.004406441996771162</v>
      </c>
      <c r="BH107" s="1">
        <f t="shared" si="222"/>
        <v>0.003632719277506737</v>
      </c>
      <c r="BI107" s="1">
        <f t="shared" si="222"/>
        <v>0.002908864543058132</v>
      </c>
      <c r="BJ107" s="1">
        <f t="shared" si="222"/>
        <v>0.002261477905450334</v>
      </c>
      <c r="BK107" s="1">
        <f t="shared" si="222"/>
        <v>0.0017062227916553633</v>
      </c>
      <c r="BL107" s="1">
        <f t="shared" si="222"/>
        <v>0.0012485799193055955</v>
      </c>
      <c r="BM107" s="1">
        <f t="shared" si="222"/>
        <v>0.0008856426859820873</v>
      </c>
      <c r="BN107" s="1">
        <f t="shared" si="222"/>
        <v>0.0006084768642319508</v>
      </c>
      <c r="BO107" s="1">
        <f t="shared" si="222"/>
        <v>0.00040458195241283707</v>
      </c>
      <c r="BP107" s="1">
        <f t="shared" si="222"/>
        <v>0.00026009037908604287</v>
      </c>
      <c r="BQ107" s="1">
        <f t="shared" si="222"/>
        <v>0.0001614776105525956</v>
      </c>
      <c r="BR107" s="1">
        <f t="shared" si="222"/>
        <v>9.669653994608152E-05</v>
      </c>
      <c r="BS107" s="1">
        <f t="shared" si="222"/>
        <v>5.576641922338502E-05</v>
      </c>
      <c r="BT107" s="1">
        <f t="shared" si="222"/>
        <v>3.0920434979646414E-05</v>
      </c>
      <c r="BU107" s="1">
        <f t="shared" si="222"/>
        <v>1.6449431419264504E-05</v>
      </c>
      <c r="BV107" s="1">
        <f t="shared" si="222"/>
        <v>8.3763920731952E-06</v>
      </c>
      <c r="BW107" s="1">
        <f t="shared" si="222"/>
        <v>4.071392436886139E-06</v>
      </c>
      <c r="BX107" s="1">
        <f t="shared" si="222"/>
        <v>1.8825817664387357E-06</v>
      </c>
      <c r="BY107" s="1">
        <f t="shared" si="222"/>
        <v>8.247801736196571E-07</v>
      </c>
      <c r="BZ107" s="1">
        <f t="shared" si="222"/>
        <v>3.4069392922408206E-07</v>
      </c>
      <c r="CA107" s="1">
        <f t="shared" si="222"/>
        <v>1.3188805150691994E-07</v>
      </c>
      <c r="CB107" s="1">
        <f t="shared" si="222"/>
        <v>4.748545028952261E-08</v>
      </c>
      <c r="CC107" s="1">
        <f t="shared" si="222"/>
        <v>1.57474154316692E-08</v>
      </c>
      <c r="CD107" s="1">
        <f aca="true" t="shared" si="223" ref="CD107:DI107">CD106*$L107</f>
        <v>4.7487812213505215E-09</v>
      </c>
      <c r="CE107" s="1">
        <f t="shared" si="223"/>
        <v>1.279624929883915E-09</v>
      </c>
      <c r="CF107" s="1">
        <f t="shared" si="223"/>
        <v>3.005330882732238E-10</v>
      </c>
      <c r="CG107" s="1">
        <f t="shared" si="223"/>
        <v>5.920168544847825E-11</v>
      </c>
      <c r="CH107" s="1">
        <f t="shared" si="223"/>
        <v>9.183748813892683E-12</v>
      </c>
      <c r="CI107" s="1">
        <f t="shared" si="223"/>
        <v>9.883517862009928E-13</v>
      </c>
      <c r="CJ107" s="1">
        <f t="shared" si="223"/>
        <v>5.218716948552961E-14</v>
      </c>
      <c r="CK107" s="1">
        <f t="shared" si="223"/>
        <v>0</v>
      </c>
      <c r="CL107" s="1">
        <f t="shared" si="223"/>
        <v>0</v>
      </c>
      <c r="CM107" s="1">
        <f t="shared" si="223"/>
        <v>0</v>
      </c>
      <c r="CN107" s="1">
        <f t="shared" si="223"/>
        <v>0</v>
      </c>
      <c r="CO107" s="1">
        <f t="shared" si="223"/>
        <v>0</v>
      </c>
      <c r="CP107" s="1">
        <f t="shared" si="223"/>
        <v>0</v>
      </c>
      <c r="CQ107" s="1">
        <f t="shared" si="223"/>
        <v>0</v>
      </c>
      <c r="CR107" s="1">
        <f t="shared" si="223"/>
        <v>0</v>
      </c>
      <c r="CS107" s="1">
        <f t="shared" si="223"/>
        <v>0</v>
      </c>
      <c r="CT107" s="1">
        <f t="shared" si="223"/>
        <v>0</v>
      </c>
      <c r="CU107" s="1">
        <f t="shared" si="223"/>
        <v>0</v>
      </c>
      <c r="CV107" s="1">
        <f t="shared" si="223"/>
        <v>0</v>
      </c>
      <c r="CW107" s="1">
        <f t="shared" si="223"/>
        <v>0</v>
      </c>
      <c r="CX107" s="1">
        <f t="shared" si="223"/>
        <v>0</v>
      </c>
      <c r="CY107" s="1">
        <f t="shared" si="223"/>
        <v>0</v>
      </c>
      <c r="CZ107" s="1">
        <f t="shared" si="223"/>
        <v>0</v>
      </c>
      <c r="DA107" s="1">
        <f t="shared" si="223"/>
        <v>0</v>
      </c>
      <c r="DB107" s="1">
        <f t="shared" si="223"/>
        <v>0</v>
      </c>
      <c r="DC107" s="1">
        <f t="shared" si="223"/>
        <v>0</v>
      </c>
      <c r="DD107" s="1">
        <f t="shared" si="223"/>
        <v>0</v>
      </c>
      <c r="DE107" s="1">
        <f t="shared" si="223"/>
        <v>0</v>
      </c>
      <c r="DF107" s="1">
        <f t="shared" si="223"/>
        <v>0</v>
      </c>
      <c r="DG107" s="1">
        <f t="shared" si="223"/>
        <v>0</v>
      </c>
      <c r="DH107" s="1">
        <f t="shared" si="223"/>
        <v>0</v>
      </c>
      <c r="DI107" s="1">
        <f t="shared" si="223"/>
        <v>0</v>
      </c>
      <c r="DJ107" s="1">
        <f>DJ106*$L107</f>
        <v>0</v>
      </c>
      <c r="DK107" s="1">
        <f>DK106*$L107</f>
        <v>0</v>
      </c>
      <c r="DL107" s="1">
        <f>DL106*$L107</f>
        <v>0</v>
      </c>
      <c r="DM107" s="1">
        <f>DM106*$L107</f>
        <v>0</v>
      </c>
      <c r="DN107" s="1">
        <f>DN106*$L107</f>
        <v>0</v>
      </c>
    </row>
    <row r="108" spans="7:118" ht="12.75" customHeight="1">
      <c r="G108" s="21"/>
      <c r="I108" s="22">
        <f ca="1" t="shared" si="142"/>
        <v>0.7772856005130498</v>
      </c>
      <c r="J108" s="80">
        <f t="shared" si="159"/>
        <v>16</v>
      </c>
      <c r="K108" s="80">
        <v>4</v>
      </c>
      <c r="L108" s="71">
        <f>I108/H112</f>
        <v>0.22579440186464148</v>
      </c>
      <c r="M108" s="41"/>
      <c r="N108" s="41"/>
      <c r="O108" s="41"/>
      <c r="P108" s="41"/>
      <c r="Q108" s="41"/>
      <c r="R108" s="42">
        <f>R106*$L108</f>
        <v>8.417556395518674E-15</v>
      </c>
      <c r="S108" s="42">
        <f>S106*$L108</f>
        <v>2.4519856119828927E-13</v>
      </c>
      <c r="T108" s="42">
        <f>T106*$L108</f>
        <v>3.3168277467522725E-12</v>
      </c>
      <c r="U108" s="42">
        <f>U106*$L108</f>
        <v>2.9009231067798486E-11</v>
      </c>
      <c r="V108" s="42">
        <f>V106*$L108</f>
        <v>1.9074273643369517E-10</v>
      </c>
      <c r="W108" s="1">
        <f aca="true" t="shared" si="224" ref="W108:CC108">W106*$L108</f>
        <v>1.0171665877883867E-09</v>
      </c>
      <c r="X108" s="1">
        <f t="shared" si="224"/>
        <v>4.584136084189313E-09</v>
      </c>
      <c r="Y108" s="1">
        <f t="shared" si="224"/>
        <v>1.7943618572832807E-08</v>
      </c>
      <c r="Z108" s="1">
        <f t="shared" si="224"/>
        <v>6.226520434054111E-08</v>
      </c>
      <c r="AA108" s="1">
        <f t="shared" si="224"/>
        <v>1.9461981197157478E-07</v>
      </c>
      <c r="AB108" s="1">
        <f t="shared" si="224"/>
        <v>5.549576013779227E-07</v>
      </c>
      <c r="AC108" s="1">
        <f t="shared" si="224"/>
        <v>1.4585531920845114E-06</v>
      </c>
      <c r="AD108" s="1">
        <f t="shared" si="224"/>
        <v>3.562941559993208E-06</v>
      </c>
      <c r="AE108" s="1">
        <f t="shared" si="224"/>
        <v>8.145477408263047E-06</v>
      </c>
      <c r="AF108" s="1">
        <f t="shared" si="224"/>
        <v>1.7528196212606068E-05</v>
      </c>
      <c r="AG108" s="1">
        <f t="shared" si="224"/>
        <v>3.567463136815448E-05</v>
      </c>
      <c r="AH108" s="1">
        <f t="shared" si="224"/>
        <v>6.895197251931002E-05</v>
      </c>
      <c r="AI108" s="1">
        <f t="shared" si="224"/>
        <v>0.00012699779193165426</v>
      </c>
      <c r="AJ108" s="1">
        <f t="shared" si="224"/>
        <v>0.0002235566448398465</v>
      </c>
      <c r="AK108" s="1">
        <f t="shared" si="224"/>
        <v>0.00037706776013388674</v>
      </c>
      <c r="AL108" s="1">
        <f t="shared" si="224"/>
        <v>0.0006107154635353883</v>
      </c>
      <c r="AM108" s="1">
        <f t="shared" si="224"/>
        <v>0.0009516255045228542</v>
      </c>
      <c r="AN108" s="1">
        <f t="shared" si="224"/>
        <v>0.0014289343566655974</v>
      </c>
      <c r="AO108" s="1">
        <f t="shared" si="224"/>
        <v>0.002070600898554235</v>
      </c>
      <c r="AP108" s="1">
        <f t="shared" si="224"/>
        <v>0.0028990597559100267</v>
      </c>
      <c r="AQ108" s="1">
        <f t="shared" si="224"/>
        <v>0.00392612100575713</v>
      </c>
      <c r="AR108" s="1">
        <f t="shared" si="224"/>
        <v>0.005147829397890051</v>
      </c>
      <c r="AS108" s="1">
        <f t="shared" si="224"/>
        <v>0.006540226099013538</v>
      </c>
      <c r="AT108" s="1">
        <f t="shared" si="224"/>
        <v>0.00805704503815228</v>
      </c>
      <c r="AU108" s="1">
        <f t="shared" si="224"/>
        <v>0.00963022384179714</v>
      </c>
      <c r="AV108" s="1">
        <f t="shared" si="224"/>
        <v>0.011173740610446924</v>
      </c>
      <c r="AW108" s="1">
        <f t="shared" si="224"/>
        <v>0.012590726543978947</v>
      </c>
      <c r="AX108" s="1">
        <f t="shared" si="224"/>
        <v>0.013783147054633708</v>
      </c>
      <c r="AY108" s="1">
        <f t="shared" si="224"/>
        <v>0.014662771687949484</v>
      </c>
      <c r="AZ108" s="1">
        <f t="shared" si="224"/>
        <v>0.015161759476397337</v>
      </c>
      <c r="BA108" s="1">
        <f t="shared" si="224"/>
        <v>0.015241131211166504</v>
      </c>
      <c r="BB108" s="1">
        <f t="shared" si="224"/>
        <v>0.014895690440089667</v>
      </c>
      <c r="BC108" s="1">
        <f t="shared" si="224"/>
        <v>0.014154543988324072</v>
      </c>
      <c r="BD108" s="1">
        <f t="shared" si="224"/>
        <v>0.013077164048584384</v>
      </c>
      <c r="BE108" s="1">
        <f t="shared" si="224"/>
        <v>0.011745704947195642</v>
      </c>
      <c r="BF108" s="1">
        <f t="shared" si="224"/>
        <v>0.010254921454632589</v>
      </c>
      <c r="BG108" s="1">
        <f t="shared" si="224"/>
        <v>0.008701363290573576</v>
      </c>
      <c r="BH108" s="1">
        <f t="shared" si="224"/>
        <v>0.007173499660138079</v>
      </c>
      <c r="BI108" s="1">
        <f t="shared" si="224"/>
        <v>0.005744109912433639</v>
      </c>
      <c r="BJ108" s="1">
        <f t="shared" si="224"/>
        <v>0.004465721060971152</v>
      </c>
      <c r="BK108" s="1">
        <f t="shared" si="224"/>
        <v>0.0033692635409086854</v>
      </c>
      <c r="BL108" s="1">
        <f t="shared" si="224"/>
        <v>0.0024655600784383226</v>
      </c>
      <c r="BM108" s="1">
        <f t="shared" si="224"/>
        <v>0.0017488710306447551</v>
      </c>
      <c r="BN108" s="1">
        <f t="shared" si="224"/>
        <v>0.0012015540550564018</v>
      </c>
      <c r="BO108" s="1">
        <f t="shared" si="224"/>
        <v>0.0007989245180881182</v>
      </c>
      <c r="BP108" s="1">
        <f t="shared" si="224"/>
        <v>0.0005135982451304214</v>
      </c>
      <c r="BQ108" s="1">
        <f t="shared" si="224"/>
        <v>0.00031886845526197014</v>
      </c>
      <c r="BR108" s="1">
        <f t="shared" si="224"/>
        <v>0.00019094582968046515</v>
      </c>
      <c r="BS108" s="1">
        <f t="shared" si="224"/>
        <v>0.00011012147066332958</v>
      </c>
      <c r="BT108" s="1">
        <f t="shared" si="224"/>
        <v>6.105831826621338E-05</v>
      </c>
      <c r="BU108" s="1">
        <f t="shared" si="224"/>
        <v>3.2482551411609785E-05</v>
      </c>
      <c r="BV108" s="1">
        <f t="shared" si="224"/>
        <v>1.6540789722537985E-05</v>
      </c>
      <c r="BW108" s="1">
        <f t="shared" si="224"/>
        <v>8.039743792792228E-06</v>
      </c>
      <c r="BX108" s="1">
        <f t="shared" si="224"/>
        <v>3.717518098728279E-06</v>
      </c>
      <c r="BY108" s="1">
        <f t="shared" si="224"/>
        <v>1.6286863484838218E-06</v>
      </c>
      <c r="BZ108" s="1">
        <f t="shared" si="224"/>
        <v>6.727653855977113E-07</v>
      </c>
      <c r="CA108" s="1">
        <f t="shared" si="224"/>
        <v>2.60438206309876E-07</v>
      </c>
      <c r="CB108" s="1">
        <f t="shared" si="224"/>
        <v>9.376911219718168E-08</v>
      </c>
      <c r="CC108" s="1">
        <f t="shared" si="224"/>
        <v>3.1096286450370404E-08</v>
      </c>
      <c r="CD108" s="1">
        <f aca="true" t="shared" si="225" ref="CD108:DN108">CD106*$L108</f>
        <v>9.377377626825136E-09</v>
      </c>
      <c r="CE108" s="1">
        <f t="shared" si="225"/>
        <v>2.5268643950728315E-09</v>
      </c>
      <c r="CF108" s="1">
        <f t="shared" si="225"/>
        <v>5.934601167607617E-10</v>
      </c>
      <c r="CG108" s="1">
        <f t="shared" si="225"/>
        <v>1.169050614711234E-10</v>
      </c>
      <c r="CH108" s="1">
        <f t="shared" si="225"/>
        <v>1.8135070167180145E-11</v>
      </c>
      <c r="CI108" s="1">
        <f t="shared" si="225"/>
        <v>1.9516898116266665E-12</v>
      </c>
      <c r="CJ108" s="1">
        <f t="shared" si="225"/>
        <v>1.0305355684542587E-13</v>
      </c>
      <c r="CK108" s="1">
        <f t="shared" si="225"/>
        <v>0</v>
      </c>
      <c r="CL108" s="1">
        <f t="shared" si="225"/>
        <v>0</v>
      </c>
      <c r="CM108" s="1">
        <f t="shared" si="225"/>
        <v>0</v>
      </c>
      <c r="CN108" s="1">
        <f t="shared" si="225"/>
        <v>0</v>
      </c>
      <c r="CO108" s="1">
        <f t="shared" si="225"/>
        <v>0</v>
      </c>
      <c r="CP108" s="1">
        <f t="shared" si="225"/>
        <v>0</v>
      </c>
      <c r="CQ108" s="1">
        <f t="shared" si="225"/>
        <v>0</v>
      </c>
      <c r="CR108" s="1">
        <f t="shared" si="225"/>
        <v>0</v>
      </c>
      <c r="CS108" s="1">
        <f t="shared" si="225"/>
        <v>0</v>
      </c>
      <c r="CT108" s="1">
        <f t="shared" si="225"/>
        <v>0</v>
      </c>
      <c r="CU108" s="1">
        <f t="shared" si="225"/>
        <v>0</v>
      </c>
      <c r="CV108" s="1">
        <f t="shared" si="225"/>
        <v>0</v>
      </c>
      <c r="CW108" s="1">
        <f t="shared" si="225"/>
        <v>0</v>
      </c>
      <c r="CX108" s="1">
        <f t="shared" si="225"/>
        <v>0</v>
      </c>
      <c r="CY108" s="1">
        <f t="shared" si="225"/>
        <v>0</v>
      </c>
      <c r="CZ108" s="1">
        <f t="shared" si="225"/>
        <v>0</v>
      </c>
      <c r="DA108" s="1">
        <f t="shared" si="225"/>
        <v>0</v>
      </c>
      <c r="DB108" s="1">
        <f t="shared" si="225"/>
        <v>0</v>
      </c>
      <c r="DC108" s="1">
        <f t="shared" si="225"/>
        <v>0</v>
      </c>
      <c r="DD108" s="1">
        <f t="shared" si="225"/>
        <v>0</v>
      </c>
      <c r="DE108" s="1">
        <f t="shared" si="225"/>
        <v>0</v>
      </c>
      <c r="DF108" s="1">
        <f t="shared" si="225"/>
        <v>0</v>
      </c>
      <c r="DG108" s="1">
        <f t="shared" si="225"/>
        <v>0</v>
      </c>
      <c r="DH108" s="1">
        <f t="shared" si="225"/>
        <v>0</v>
      </c>
      <c r="DI108" s="1">
        <f t="shared" si="225"/>
        <v>0</v>
      </c>
      <c r="DJ108" s="1">
        <f t="shared" si="225"/>
        <v>0</v>
      </c>
      <c r="DK108" s="1">
        <f t="shared" si="225"/>
        <v>0</v>
      </c>
      <c r="DL108" s="1">
        <f t="shared" si="225"/>
        <v>0</v>
      </c>
      <c r="DM108" s="1">
        <f t="shared" si="225"/>
        <v>0</v>
      </c>
      <c r="DN108" s="1">
        <f t="shared" si="225"/>
        <v>0</v>
      </c>
    </row>
    <row r="109" spans="7:118" ht="12.75" customHeight="1">
      <c r="G109" s="21"/>
      <c r="I109" s="22">
        <f ca="1" t="shared" si="142"/>
        <v>0.7414812279815903</v>
      </c>
      <c r="J109" s="80">
        <f t="shared" si="159"/>
        <v>9</v>
      </c>
      <c r="K109" s="80">
        <v>3</v>
      </c>
      <c r="L109" s="71">
        <f>I109/H112</f>
        <v>0.2153935570856522</v>
      </c>
      <c r="M109" s="41"/>
      <c r="N109" s="41"/>
      <c r="O109" s="41"/>
      <c r="P109" s="41"/>
      <c r="Q109" s="41"/>
      <c r="R109" s="42">
        <f>R106*$L109</f>
        <v>8.029815615564961E-15</v>
      </c>
      <c r="S109" s="42">
        <f>S106*$L109</f>
        <v>2.339038959896109E-13</v>
      </c>
      <c r="T109" s="42">
        <f>T106*$L109</f>
        <v>3.1640435755428562E-12</v>
      </c>
      <c r="U109" s="42">
        <f>U106*$L109</f>
        <v>2.7672968932854678E-11</v>
      </c>
      <c r="V109" s="42">
        <f>V106*$L109</f>
        <v>1.8195648851087988E-10</v>
      </c>
      <c r="W109" s="1">
        <f aca="true" t="shared" si="226" ref="W109:CC109">W106*$L109</f>
        <v>9.703124952750423E-10</v>
      </c>
      <c r="X109" s="1">
        <f t="shared" si="226"/>
        <v>4.372975455477184E-09</v>
      </c>
      <c r="Y109" s="1">
        <f t="shared" si="226"/>
        <v>1.711707553187069E-08</v>
      </c>
      <c r="Z109" s="1">
        <f t="shared" si="226"/>
        <v>5.939706093162592E-08</v>
      </c>
      <c r="AA109" s="1">
        <f t="shared" si="226"/>
        <v>1.8565497299188255E-07</v>
      </c>
      <c r="AB109" s="1">
        <f t="shared" si="226"/>
        <v>5.293943995306413E-07</v>
      </c>
      <c r="AC109" s="1">
        <f t="shared" si="226"/>
        <v>1.391367357415924E-06</v>
      </c>
      <c r="AD109" s="1">
        <f t="shared" si="226"/>
        <v>3.3988205640071583E-06</v>
      </c>
      <c r="AE109" s="1">
        <f t="shared" si="226"/>
        <v>7.770269495779481E-06</v>
      </c>
      <c r="AF109" s="1">
        <f t="shared" si="226"/>
        <v>1.672078891394207E-05</v>
      </c>
      <c r="AG109" s="1">
        <f t="shared" si="226"/>
        <v>3.4031338618893714E-05</v>
      </c>
      <c r="AH109" s="1">
        <f t="shared" si="226"/>
        <v>6.577581422018444E-05</v>
      </c>
      <c r="AI109" s="1">
        <f t="shared" si="226"/>
        <v>0.00012114784919504314</v>
      </c>
      <c r="AJ109" s="1">
        <f t="shared" si="226"/>
        <v>0.0002132588786282432</v>
      </c>
      <c r="AK109" s="1">
        <f t="shared" si="226"/>
        <v>0.000359698758901231</v>
      </c>
      <c r="AL109" s="1">
        <f t="shared" si="226"/>
        <v>0.0005825838682083797</v>
      </c>
      <c r="AM109" s="1">
        <f t="shared" si="226"/>
        <v>0.0009077904533500486</v>
      </c>
      <c r="AN109" s="1">
        <f t="shared" si="226"/>
        <v>0.0013631128645457296</v>
      </c>
      <c r="AO109" s="1">
        <f t="shared" si="226"/>
        <v>0.001975222100996585</v>
      </c>
      <c r="AP109" s="1">
        <f t="shared" si="226"/>
        <v>0.0027655193745842284</v>
      </c>
      <c r="AQ109" s="1">
        <f t="shared" si="226"/>
        <v>0.003745270750714542</v>
      </c>
      <c r="AR109" s="1">
        <f t="shared" si="226"/>
        <v>0.004910703171225364</v>
      </c>
      <c r="AS109" s="1">
        <f t="shared" si="226"/>
        <v>0.006238961426756016</v>
      </c>
      <c r="AT109" s="1">
        <f t="shared" si="226"/>
        <v>0.007685910616186478</v>
      </c>
      <c r="AU109" s="1">
        <f t="shared" si="226"/>
        <v>0.009186623546403195</v>
      </c>
      <c r="AV109" s="1">
        <f t="shared" si="226"/>
        <v>0.010659040774090411</v>
      </c>
      <c r="AW109" s="1">
        <f t="shared" si="226"/>
        <v>0.012010755599805011</v>
      </c>
      <c r="AX109" s="1">
        <f t="shared" si="226"/>
        <v>0.013148249236541799</v>
      </c>
      <c r="AY109" s="1">
        <f t="shared" si="226"/>
        <v>0.0139873554194472</v>
      </c>
      <c r="AZ109" s="1">
        <f t="shared" si="226"/>
        <v>0.014463358162688447</v>
      </c>
      <c r="BA109" s="1">
        <f t="shared" si="226"/>
        <v>0.014539073770085297</v>
      </c>
      <c r="BB109" s="1">
        <f t="shared" si="226"/>
        <v>0.01420954515542436</v>
      </c>
      <c r="BC109" s="1">
        <f t="shared" si="226"/>
        <v>0.013502538386218005</v>
      </c>
      <c r="BD109" s="1">
        <f t="shared" si="226"/>
        <v>0.012474786167222017</v>
      </c>
      <c r="BE109" s="1">
        <f t="shared" si="226"/>
        <v>0.011204658521922336</v>
      </c>
      <c r="BF109" s="1">
        <f t="shared" si="226"/>
        <v>0.009782545499385032</v>
      </c>
      <c r="BG109" s="1">
        <f t="shared" si="226"/>
        <v>0.008300549416520557</v>
      </c>
      <c r="BH109" s="1">
        <f t="shared" si="226"/>
        <v>0.0068430642911870105</v>
      </c>
      <c r="BI109" s="1">
        <f t="shared" si="226"/>
        <v>0.005479517012435654</v>
      </c>
      <c r="BJ109" s="1">
        <f t="shared" si="226"/>
        <v>0.004260015023984157</v>
      </c>
      <c r="BK109" s="1">
        <f t="shared" si="226"/>
        <v>0.0032140640017743775</v>
      </c>
      <c r="BL109" s="1">
        <f t="shared" si="226"/>
        <v>0.0023519881410592794</v>
      </c>
      <c r="BM109" s="1">
        <f t="shared" si="226"/>
        <v>0.0016683121860587347</v>
      </c>
      <c r="BN109" s="1">
        <f t="shared" si="226"/>
        <v>0.0011462064595580044</v>
      </c>
      <c r="BO109" s="1">
        <f t="shared" si="226"/>
        <v>0.0007621233846935681</v>
      </c>
      <c r="BP109" s="1">
        <f t="shared" si="226"/>
        <v>0.0004899401934593037</v>
      </c>
      <c r="BQ109" s="1">
        <f t="shared" si="226"/>
        <v>0.00030418030852003274</v>
      </c>
      <c r="BR109" s="1">
        <f t="shared" si="226"/>
        <v>0.00018215022660394425</v>
      </c>
      <c r="BS109" s="1">
        <f t="shared" si="226"/>
        <v>0.00010504890768681288</v>
      </c>
      <c r="BT109" s="1">
        <f t="shared" si="226"/>
        <v>5.824576806342441E-05</v>
      </c>
      <c r="BU109" s="1">
        <f t="shared" si="226"/>
        <v>3.0986296533420985E-05</v>
      </c>
      <c r="BV109" s="1">
        <f t="shared" si="226"/>
        <v>1.57788656668249E-05</v>
      </c>
      <c r="BW109" s="1">
        <f t="shared" si="226"/>
        <v>7.669406324010329E-06</v>
      </c>
      <c r="BX109" s="1">
        <f t="shared" si="226"/>
        <v>3.5462767907567237E-06</v>
      </c>
      <c r="BY109" s="1">
        <f t="shared" si="226"/>
        <v>1.5536636120282297E-06</v>
      </c>
      <c r="BZ109" s="1">
        <f t="shared" si="226"/>
        <v>6.417755634830185E-07</v>
      </c>
      <c r="CA109" s="1">
        <f t="shared" si="226"/>
        <v>2.484415521148298E-07</v>
      </c>
      <c r="CB109" s="1">
        <f t="shared" si="226"/>
        <v>8.944979350295128E-08</v>
      </c>
      <c r="CC109" s="1">
        <f t="shared" si="226"/>
        <v>2.9663887569342447E-08</v>
      </c>
      <c r="CD109" s="1">
        <f aca="true" t="shared" si="227" ref="CD109:DN109">CD106*$L109</f>
        <v>8.945424273131967E-09</v>
      </c>
      <c r="CE109" s="1">
        <f t="shared" si="227"/>
        <v>2.4104685759840027E-09</v>
      </c>
      <c r="CF109" s="1">
        <f t="shared" si="227"/>
        <v>5.661233603754116E-10</v>
      </c>
      <c r="CG109" s="1">
        <f t="shared" si="227"/>
        <v>1.1152002363051182E-10</v>
      </c>
      <c r="CH109" s="1">
        <f t="shared" si="227"/>
        <v>1.729970822593063E-11</v>
      </c>
      <c r="CI109" s="1">
        <f t="shared" si="227"/>
        <v>1.861788456146504E-12</v>
      </c>
      <c r="CJ109" s="1">
        <f t="shared" si="227"/>
        <v>9.830656560108772E-14</v>
      </c>
      <c r="CK109" s="1">
        <f t="shared" si="227"/>
        <v>0</v>
      </c>
      <c r="CL109" s="1">
        <f t="shared" si="227"/>
        <v>0</v>
      </c>
      <c r="CM109" s="1">
        <f t="shared" si="227"/>
        <v>0</v>
      </c>
      <c r="CN109" s="1">
        <f t="shared" si="227"/>
        <v>0</v>
      </c>
      <c r="CO109" s="1">
        <f t="shared" si="227"/>
        <v>0</v>
      </c>
      <c r="CP109" s="1">
        <f t="shared" si="227"/>
        <v>0</v>
      </c>
      <c r="CQ109" s="1">
        <f t="shared" si="227"/>
        <v>0</v>
      </c>
      <c r="CR109" s="1">
        <f t="shared" si="227"/>
        <v>0</v>
      </c>
      <c r="CS109" s="1">
        <f t="shared" si="227"/>
        <v>0</v>
      </c>
      <c r="CT109" s="1">
        <f t="shared" si="227"/>
        <v>0</v>
      </c>
      <c r="CU109" s="1">
        <f t="shared" si="227"/>
        <v>0</v>
      </c>
      <c r="CV109" s="1">
        <f t="shared" si="227"/>
        <v>0</v>
      </c>
      <c r="CW109" s="1">
        <f t="shared" si="227"/>
        <v>0</v>
      </c>
      <c r="CX109" s="1">
        <f t="shared" si="227"/>
        <v>0</v>
      </c>
      <c r="CY109" s="1">
        <f t="shared" si="227"/>
        <v>0</v>
      </c>
      <c r="CZ109" s="1">
        <f t="shared" si="227"/>
        <v>0</v>
      </c>
      <c r="DA109" s="1">
        <f t="shared" si="227"/>
        <v>0</v>
      </c>
      <c r="DB109" s="1">
        <f t="shared" si="227"/>
        <v>0</v>
      </c>
      <c r="DC109" s="1">
        <f t="shared" si="227"/>
        <v>0</v>
      </c>
      <c r="DD109" s="1">
        <f t="shared" si="227"/>
        <v>0</v>
      </c>
      <c r="DE109" s="1">
        <f t="shared" si="227"/>
        <v>0</v>
      </c>
      <c r="DF109" s="1">
        <f t="shared" si="227"/>
        <v>0</v>
      </c>
      <c r="DG109" s="1">
        <f t="shared" si="227"/>
        <v>0</v>
      </c>
      <c r="DH109" s="1">
        <f t="shared" si="227"/>
        <v>0</v>
      </c>
      <c r="DI109" s="1">
        <f t="shared" si="227"/>
        <v>0</v>
      </c>
      <c r="DJ109" s="1">
        <f t="shared" si="227"/>
        <v>0</v>
      </c>
      <c r="DK109" s="1">
        <f t="shared" si="227"/>
        <v>0</v>
      </c>
      <c r="DL109" s="1">
        <f t="shared" si="227"/>
        <v>0</v>
      </c>
      <c r="DM109" s="1">
        <f t="shared" si="227"/>
        <v>0</v>
      </c>
      <c r="DN109" s="1">
        <f t="shared" si="227"/>
        <v>0</v>
      </c>
    </row>
    <row r="110" spans="7:118" ht="12.75" customHeight="1">
      <c r="G110" s="21"/>
      <c r="I110" s="22">
        <f ca="1" t="shared" si="142"/>
        <v>0.19323303927677493</v>
      </c>
      <c r="J110" s="80">
        <f t="shared" si="159"/>
        <v>4</v>
      </c>
      <c r="K110" s="80">
        <v>2</v>
      </c>
      <c r="L110" s="71">
        <f>I110/H112</f>
        <v>0.0561324415313849</v>
      </c>
      <c r="M110" s="41"/>
      <c r="N110" s="41"/>
      <c r="O110" s="41"/>
      <c r="P110" s="41"/>
      <c r="Q110" s="41"/>
      <c r="R110" s="42">
        <f>R106*$L110</f>
        <v>2.0926027762718343E-15</v>
      </c>
      <c r="S110" s="42">
        <f>S106*$L110</f>
        <v>6.095631152225657E-14</v>
      </c>
      <c r="T110" s="42">
        <f>T106*$L110</f>
        <v>8.245626907785724E-13</v>
      </c>
      <c r="U110" s="42">
        <f>U106*$L110</f>
        <v>7.2116888343396414E-12</v>
      </c>
      <c r="V110" s="42">
        <f>V106*$L110</f>
        <v>4.741860476602634E-11</v>
      </c>
      <c r="W110" s="1">
        <f aca="true" t="shared" si="228" ref="W110:CC110">W106*$L110</f>
        <v>2.52867403023294E-10</v>
      </c>
      <c r="X110" s="1">
        <f t="shared" si="228"/>
        <v>1.139615280948927E-09</v>
      </c>
      <c r="Y110" s="1">
        <f t="shared" si="228"/>
        <v>4.460779860276671E-09</v>
      </c>
      <c r="Z110" s="1">
        <f t="shared" si="228"/>
        <v>1.547911690113729E-08</v>
      </c>
      <c r="AA110" s="1">
        <f t="shared" si="228"/>
        <v>4.8382444941626674E-08</v>
      </c>
      <c r="AB110" s="1">
        <f t="shared" si="228"/>
        <v>1.3796234474589955E-07</v>
      </c>
      <c r="AC110" s="1">
        <f t="shared" si="228"/>
        <v>3.625960214203145E-07</v>
      </c>
      <c r="AD110" s="1">
        <f t="shared" si="228"/>
        <v>8.857465337690409E-07</v>
      </c>
      <c r="AE110" s="1">
        <f t="shared" si="228"/>
        <v>2.0249639963998677E-06</v>
      </c>
      <c r="AF110" s="1">
        <f t="shared" si="228"/>
        <v>4.357505947576937E-06</v>
      </c>
      <c r="AG110" s="1">
        <f t="shared" si="228"/>
        <v>8.86870596830428E-06</v>
      </c>
      <c r="AH110" s="1">
        <f t="shared" si="228"/>
        <v>1.7141446085249134E-05</v>
      </c>
      <c r="AI110" s="1">
        <f t="shared" si="228"/>
        <v>3.157162476726087E-05</v>
      </c>
      <c r="AJ110" s="1">
        <f t="shared" si="228"/>
        <v>5.557613559856089E-05</v>
      </c>
      <c r="AK110" s="1">
        <f t="shared" si="228"/>
        <v>9.373896706161047E-05</v>
      </c>
      <c r="AL110" s="1">
        <f t="shared" si="228"/>
        <v>0.0001518237377282872</v>
      </c>
      <c r="AM110" s="1">
        <f t="shared" si="228"/>
        <v>0.00023657390329998552</v>
      </c>
      <c r="AN110" s="1">
        <f t="shared" si="228"/>
        <v>0.00035523278507056404</v>
      </c>
      <c r="AO110" s="1">
        <f t="shared" si="228"/>
        <v>0.0005147509544661101</v>
      </c>
      <c r="AP110" s="1">
        <f t="shared" si="228"/>
        <v>0.00072070565479371</v>
      </c>
      <c r="AQ110" s="1">
        <f t="shared" si="228"/>
        <v>0.0009760328687551722</v>
      </c>
      <c r="AR110" s="1">
        <f t="shared" si="228"/>
        <v>0.00127974932196872</v>
      </c>
      <c r="AS110" s="1">
        <f t="shared" si="228"/>
        <v>0.0016258988534401054</v>
      </c>
      <c r="AT110" s="1">
        <f t="shared" si="228"/>
        <v>0.0020029797275086477</v>
      </c>
      <c r="AU110" s="1">
        <f t="shared" si="228"/>
        <v>0.0023940716522187506</v>
      </c>
      <c r="AV110" s="1">
        <f t="shared" si="228"/>
        <v>0.002777789601173418</v>
      </c>
      <c r="AW110" s="1">
        <f t="shared" si="228"/>
        <v>0.003130052010728031</v>
      </c>
      <c r="AX110" s="1">
        <f t="shared" si="228"/>
        <v>0.0034264875026729443</v>
      </c>
      <c r="AY110" s="1">
        <f t="shared" si="228"/>
        <v>0.0036451620043054657</v>
      </c>
      <c r="AZ110" s="1">
        <f t="shared" si="228"/>
        <v>0.0037692102651508126</v>
      </c>
      <c r="BA110" s="1">
        <f t="shared" si="228"/>
        <v>0.0037889420619729754</v>
      </c>
      <c r="BB110" s="1">
        <f t="shared" si="228"/>
        <v>0.0037030655578395772</v>
      </c>
      <c r="BC110" s="1">
        <f t="shared" si="228"/>
        <v>0.003518816703455378</v>
      </c>
      <c r="BD110" s="1">
        <f t="shared" si="228"/>
        <v>0.003250980273609881</v>
      </c>
      <c r="BE110" s="1">
        <f t="shared" si="228"/>
        <v>0.0029199798168096387</v>
      </c>
      <c r="BF110" s="1">
        <f t="shared" si="228"/>
        <v>0.0025493713493667017</v>
      </c>
      <c r="BG110" s="1">
        <f t="shared" si="228"/>
        <v>0.002163157111593324</v>
      </c>
      <c r="BH110" s="1">
        <f t="shared" si="228"/>
        <v>0.0017833305295562602</v>
      </c>
      <c r="BI110" s="1">
        <f t="shared" si="228"/>
        <v>0.001427984534367772</v>
      </c>
      <c r="BJ110" s="1">
        <f t="shared" si="228"/>
        <v>0.0011101773307059637</v>
      </c>
      <c r="BK110" s="1">
        <f t="shared" si="228"/>
        <v>0.0008375982183440478</v>
      </c>
      <c r="BL110" s="1">
        <f t="shared" si="228"/>
        <v>0.0006129377247715037</v>
      </c>
      <c r="BM110" s="1">
        <f t="shared" si="228"/>
        <v>0.00043476897594852353</v>
      </c>
      <c r="BN110" s="1">
        <f t="shared" si="228"/>
        <v>0.00029870608919119407</v>
      </c>
      <c r="BO110" s="1">
        <f t="shared" si="228"/>
        <v>0.0001986124697035449</v>
      </c>
      <c r="BP110" s="1">
        <f t="shared" si="228"/>
        <v>0.00012768041735015156</v>
      </c>
      <c r="BQ110" s="1">
        <f t="shared" si="228"/>
        <v>7.927063192614278E-05</v>
      </c>
      <c r="BR110" s="1">
        <f t="shared" si="228"/>
        <v>4.746909370510362E-05</v>
      </c>
      <c r="BS110" s="1">
        <f t="shared" si="228"/>
        <v>2.737617479579969E-05</v>
      </c>
      <c r="BT110" s="1">
        <f t="shared" si="228"/>
        <v>1.5179085273059745E-05</v>
      </c>
      <c r="BU110" s="1">
        <f t="shared" si="228"/>
        <v>8.07515555233044E-06</v>
      </c>
      <c r="BV110" s="1">
        <f t="shared" si="228"/>
        <v>4.112036898682258E-06</v>
      </c>
      <c r="BW110" s="1">
        <f t="shared" si="228"/>
        <v>1.9986786414960042E-06</v>
      </c>
      <c r="BX110" s="1">
        <f t="shared" si="228"/>
        <v>9.241742292788337E-07</v>
      </c>
      <c r="BY110" s="1">
        <f t="shared" si="228"/>
        <v>4.0489108885896277E-07</v>
      </c>
      <c r="BZ110" s="1">
        <f t="shared" si="228"/>
        <v>1.6724933549965408E-07</v>
      </c>
      <c r="CA110" s="1">
        <f t="shared" si="228"/>
        <v>6.474488414018185E-08</v>
      </c>
      <c r="CB110" s="1">
        <f t="shared" si="228"/>
        <v>2.331098186842343E-08</v>
      </c>
      <c r="CC110" s="1">
        <f t="shared" si="228"/>
        <v>7.730530370124085E-09</v>
      </c>
      <c r="CD110" s="1">
        <f aca="true" t="shared" si="229" ref="CD110:DN110">CD106*$L110</f>
        <v>2.3312141355525217E-09</v>
      </c>
      <c r="CE110" s="1">
        <f t="shared" si="229"/>
        <v>6.281779651879644E-10</v>
      </c>
      <c r="CF110" s="1">
        <f t="shared" si="229"/>
        <v>1.4753406209447257E-10</v>
      </c>
      <c r="CG110" s="1">
        <f t="shared" si="229"/>
        <v>2.9062574065430814E-11</v>
      </c>
      <c r="CH110" s="1">
        <f t="shared" si="229"/>
        <v>4.508374686973191E-12</v>
      </c>
      <c r="CI110" s="1">
        <f t="shared" si="229"/>
        <v>4.85189682887745E-13</v>
      </c>
      <c r="CJ110" s="1">
        <f t="shared" si="229"/>
        <v>2.5619092884751323E-14</v>
      </c>
      <c r="CK110" s="1">
        <f t="shared" si="229"/>
        <v>0</v>
      </c>
      <c r="CL110" s="1">
        <f t="shared" si="229"/>
        <v>0</v>
      </c>
      <c r="CM110" s="1">
        <f t="shared" si="229"/>
        <v>0</v>
      </c>
      <c r="CN110" s="1">
        <f t="shared" si="229"/>
        <v>0</v>
      </c>
      <c r="CO110" s="1">
        <f t="shared" si="229"/>
        <v>0</v>
      </c>
      <c r="CP110" s="1">
        <f t="shared" si="229"/>
        <v>0</v>
      </c>
      <c r="CQ110" s="1">
        <f t="shared" si="229"/>
        <v>0</v>
      </c>
      <c r="CR110" s="1">
        <f t="shared" si="229"/>
        <v>0</v>
      </c>
      <c r="CS110" s="1">
        <f t="shared" si="229"/>
        <v>0</v>
      </c>
      <c r="CT110" s="1">
        <f t="shared" si="229"/>
        <v>0</v>
      </c>
      <c r="CU110" s="1">
        <f t="shared" si="229"/>
        <v>0</v>
      </c>
      <c r="CV110" s="1">
        <f t="shared" si="229"/>
        <v>0</v>
      </c>
      <c r="CW110" s="1">
        <f t="shared" si="229"/>
        <v>0</v>
      </c>
      <c r="CX110" s="1">
        <f t="shared" si="229"/>
        <v>0</v>
      </c>
      <c r="CY110" s="1">
        <f t="shared" si="229"/>
        <v>0</v>
      </c>
      <c r="CZ110" s="1">
        <f t="shared" si="229"/>
        <v>0</v>
      </c>
      <c r="DA110" s="1">
        <f t="shared" si="229"/>
        <v>0</v>
      </c>
      <c r="DB110" s="1">
        <f t="shared" si="229"/>
        <v>0</v>
      </c>
      <c r="DC110" s="1">
        <f t="shared" si="229"/>
        <v>0</v>
      </c>
      <c r="DD110" s="1">
        <f t="shared" si="229"/>
        <v>0</v>
      </c>
      <c r="DE110" s="1">
        <f t="shared" si="229"/>
        <v>0</v>
      </c>
      <c r="DF110" s="1">
        <f t="shared" si="229"/>
        <v>0</v>
      </c>
      <c r="DG110" s="1">
        <f t="shared" si="229"/>
        <v>0</v>
      </c>
      <c r="DH110" s="1">
        <f t="shared" si="229"/>
        <v>0</v>
      </c>
      <c r="DI110" s="1">
        <f t="shared" si="229"/>
        <v>0</v>
      </c>
      <c r="DJ110" s="1">
        <f t="shared" si="229"/>
        <v>0</v>
      </c>
      <c r="DK110" s="1">
        <f t="shared" si="229"/>
        <v>0</v>
      </c>
      <c r="DL110" s="1">
        <f t="shared" si="229"/>
        <v>0</v>
      </c>
      <c r="DM110" s="1">
        <f t="shared" si="229"/>
        <v>0</v>
      </c>
      <c r="DN110" s="1">
        <f t="shared" si="229"/>
        <v>0</v>
      </c>
    </row>
    <row r="111" spans="7:118" ht="12.75" customHeight="1">
      <c r="G111" s="21"/>
      <c r="I111" s="22">
        <f ca="1" t="shared" si="142"/>
        <v>0.8930471988955927</v>
      </c>
      <c r="J111" s="80">
        <f t="shared" si="159"/>
        <v>1</v>
      </c>
      <c r="K111" s="80">
        <v>1</v>
      </c>
      <c r="L111" s="71">
        <f>I111/H112</f>
        <v>0.2594220939876249</v>
      </c>
      <c r="M111" s="41"/>
      <c r="N111" s="41"/>
      <c r="O111" s="41"/>
      <c r="P111" s="41"/>
      <c r="Q111" s="41"/>
      <c r="R111" s="42">
        <f>R106*$L111</f>
        <v>9.671187984959238E-15</v>
      </c>
      <c r="S111" s="42">
        <f>S106*$L111</f>
        <v>2.817161261019468E-13</v>
      </c>
      <c r="T111" s="42">
        <f>T106*$L111</f>
        <v>3.810804839947073E-12</v>
      </c>
      <c r="U111" s="42">
        <f>U106*$L111</f>
        <v>3.33295927907486E-11</v>
      </c>
      <c r="V111" s="42">
        <f>V106*$L111</f>
        <v>2.1915016355552815E-10</v>
      </c>
      <c r="W111" s="1">
        <f aca="true" t="shared" si="230" ref="W111:CC111">W106*$L111</f>
        <v>1.1686538016850294E-09</v>
      </c>
      <c r="X111" s="1">
        <f t="shared" si="230"/>
        <v>5.266854148126916E-09</v>
      </c>
      <c r="Y111" s="1">
        <f t="shared" si="230"/>
        <v>2.0615972165111833E-08</v>
      </c>
      <c r="Z111" s="1">
        <f t="shared" si="230"/>
        <v>7.153839758292083E-08</v>
      </c>
      <c r="AA111" s="1">
        <f t="shared" si="230"/>
        <v>2.2360465421729342E-07</v>
      </c>
      <c r="AB111" s="1">
        <f t="shared" si="230"/>
        <v>6.376077610202044E-07</v>
      </c>
      <c r="AC111" s="1">
        <f t="shared" si="230"/>
        <v>1.6757763707079374E-06</v>
      </c>
      <c r="AD111" s="1">
        <f t="shared" si="230"/>
        <v>4.093572527112841E-06</v>
      </c>
      <c r="AE111" s="1">
        <f t="shared" si="230"/>
        <v>9.358588115250334E-06</v>
      </c>
      <c r="AF111" s="1">
        <f t="shared" si="230"/>
        <v>2.0138680710189458E-05</v>
      </c>
      <c r="AG111" s="1">
        <f t="shared" si="230"/>
        <v>4.098767505011605E-05</v>
      </c>
      <c r="AH111" s="1">
        <f t="shared" si="230"/>
        <v>7.922103005131108E-05</v>
      </c>
      <c r="AI111" s="1">
        <f t="shared" si="230"/>
        <v>0.0001459116472447569</v>
      </c>
      <c r="AJ111" s="1">
        <f t="shared" si="230"/>
        <v>0.00025685106650238265</v>
      </c>
      <c r="AK111" s="1">
        <f t="shared" si="230"/>
        <v>0.0004332246818404161</v>
      </c>
      <c r="AL111" s="1">
        <f t="shared" si="230"/>
        <v>0.0007016696741487434</v>
      </c>
      <c r="AM111" s="1">
        <f t="shared" si="230"/>
        <v>0.0010933516466158594</v>
      </c>
      <c r="AN111" s="1">
        <f t="shared" si="230"/>
        <v>0.0016417463848340816</v>
      </c>
      <c r="AO111" s="1">
        <f t="shared" si="230"/>
        <v>0.0023789766995091937</v>
      </c>
      <c r="AP111" s="1">
        <f t="shared" si="230"/>
        <v>0.0033308184182718865</v>
      </c>
      <c r="AQ111" s="1">
        <f t="shared" si="230"/>
        <v>0.004510840499814054</v>
      </c>
      <c r="AR111" s="1">
        <f t="shared" si="230"/>
        <v>0.005914498636207416</v>
      </c>
      <c r="AS111" s="1">
        <f t="shared" si="230"/>
        <v>0.007514265791123234</v>
      </c>
      <c r="AT111" s="1">
        <f t="shared" si="230"/>
        <v>0.009256985460618636</v>
      </c>
      <c r="AU111" s="1">
        <f t="shared" si="230"/>
        <v>0.011064458702152554</v>
      </c>
      <c r="AV111" s="1">
        <f t="shared" si="230"/>
        <v>0.012837852324498352</v>
      </c>
      <c r="AW111" s="1">
        <f t="shared" si="230"/>
        <v>0.014465870800564263</v>
      </c>
      <c r="AX111" s="1">
        <f t="shared" si="230"/>
        <v>0.01583587919418818</v>
      </c>
      <c r="AY111" s="1">
        <f t="shared" si="230"/>
        <v>0.01684650683780298</v>
      </c>
      <c r="AZ111" s="1">
        <f t="shared" si="230"/>
        <v>0.017419809168969708</v>
      </c>
      <c r="BA111" s="1">
        <f t="shared" si="230"/>
        <v>0.017511001782547397</v>
      </c>
      <c r="BB111" s="1">
        <f t="shared" si="230"/>
        <v>0.017114114315712966</v>
      </c>
      <c r="BC111" s="1">
        <f t="shared" si="230"/>
        <v>0.016262588490091344</v>
      </c>
      <c r="BD111" s="1">
        <f t="shared" si="230"/>
        <v>0.015024753726787148</v>
      </c>
      <c r="BE111" s="1">
        <f t="shared" si="230"/>
        <v>0.013494999643919257</v>
      </c>
      <c r="BF111" s="1">
        <f t="shared" si="230"/>
        <v>0.011782192895261534</v>
      </c>
      <c r="BG111" s="1">
        <f t="shared" si="230"/>
        <v>0.009997262406624508</v>
      </c>
      <c r="BH111" s="1">
        <f t="shared" si="230"/>
        <v>0.008241853153507946</v>
      </c>
      <c r="BI111" s="1">
        <f t="shared" si="230"/>
        <v>0.006599583555981681</v>
      </c>
      <c r="BJ111" s="1">
        <f t="shared" si="230"/>
        <v>0.005130803506352085</v>
      </c>
      <c r="BK111" s="1">
        <f t="shared" si="230"/>
        <v>0.0038710499275472314</v>
      </c>
      <c r="BL111" s="1">
        <f t="shared" si="230"/>
        <v>0.0028327573806909536</v>
      </c>
      <c r="BM111" s="1">
        <f t="shared" si="230"/>
        <v>0.0020093314144968848</v>
      </c>
      <c r="BN111" s="1">
        <f t="shared" si="230"/>
        <v>0.0013805022021268554</v>
      </c>
      <c r="BO111" s="1">
        <f t="shared" si="230"/>
        <v>0.0009179088131012234</v>
      </c>
      <c r="BP111" s="1">
        <f t="shared" si="230"/>
        <v>0.0005900887316948491</v>
      </c>
      <c r="BQ111" s="1">
        <f t="shared" si="230"/>
        <v>0.0003663577205082756</v>
      </c>
      <c r="BR111" s="1">
        <f t="shared" si="230"/>
        <v>0.0002193835035981365</v>
      </c>
      <c r="BS111" s="1">
        <f t="shared" si="230"/>
        <v>0.00012652192559496487</v>
      </c>
      <c r="BT111" s="1">
        <f t="shared" si="230"/>
        <v>7.015176926077894E-05</v>
      </c>
      <c r="BU111" s="1">
        <f t="shared" si="230"/>
        <v>3.7320196761618997E-05</v>
      </c>
      <c r="BV111" s="1">
        <f t="shared" si="230"/>
        <v>1.9004219194956714E-05</v>
      </c>
      <c r="BW111" s="1">
        <f t="shared" si="230"/>
        <v>9.237107530684001E-06</v>
      </c>
      <c r="BX111" s="1">
        <f t="shared" si="230"/>
        <v>4.271170240027135E-06</v>
      </c>
      <c r="BY111" s="1">
        <f t="shared" si="230"/>
        <v>1.8712475574395373E-06</v>
      </c>
      <c r="BZ111" s="1">
        <f t="shared" si="230"/>
        <v>7.729607273380363E-07</v>
      </c>
      <c r="CA111" s="1">
        <f t="shared" si="230"/>
        <v>2.9922542045923625E-07</v>
      </c>
      <c r="CB111" s="1">
        <f t="shared" si="230"/>
        <v>1.0773420083344737E-07</v>
      </c>
      <c r="CC111" s="1">
        <f t="shared" si="230"/>
        <v>3.572747455018888E-08</v>
      </c>
      <c r="CD111" s="1">
        <f aca="true" t="shared" si="231" ref="CD111:DN111">CD106*$L111</f>
        <v>1.0773955952734506E-08</v>
      </c>
      <c r="CE111" s="1">
        <f t="shared" si="231"/>
        <v>2.9031917850006698E-09</v>
      </c>
      <c r="CF111" s="1">
        <f t="shared" si="231"/>
        <v>6.818444785026629E-10</v>
      </c>
      <c r="CG111" s="1">
        <f t="shared" si="231"/>
        <v>1.3431580054306055E-10</v>
      </c>
      <c r="CH111" s="1">
        <f t="shared" si="231"/>
        <v>2.083593675720402E-11</v>
      </c>
      <c r="CI111" s="1">
        <f t="shared" si="231"/>
        <v>2.2423561149670354E-12</v>
      </c>
      <c r="CJ111" s="1">
        <f t="shared" si="231"/>
        <v>1.184013832448324E-13</v>
      </c>
      <c r="CK111" s="1">
        <f t="shared" si="231"/>
        <v>0</v>
      </c>
      <c r="CL111" s="1">
        <f t="shared" si="231"/>
        <v>0</v>
      </c>
      <c r="CM111" s="1">
        <f t="shared" si="231"/>
        <v>0</v>
      </c>
      <c r="CN111" s="1">
        <f t="shared" si="231"/>
        <v>0</v>
      </c>
      <c r="CO111" s="1">
        <f t="shared" si="231"/>
        <v>0</v>
      </c>
      <c r="CP111" s="1">
        <f t="shared" si="231"/>
        <v>0</v>
      </c>
      <c r="CQ111" s="1">
        <f t="shared" si="231"/>
        <v>0</v>
      </c>
      <c r="CR111" s="1">
        <f t="shared" si="231"/>
        <v>0</v>
      </c>
      <c r="CS111" s="1">
        <f t="shared" si="231"/>
        <v>0</v>
      </c>
      <c r="CT111" s="1">
        <f t="shared" si="231"/>
        <v>0</v>
      </c>
      <c r="CU111" s="1">
        <f t="shared" si="231"/>
        <v>0</v>
      </c>
      <c r="CV111" s="1">
        <f t="shared" si="231"/>
        <v>0</v>
      </c>
      <c r="CW111" s="1">
        <f t="shared" si="231"/>
        <v>0</v>
      </c>
      <c r="CX111" s="1">
        <f t="shared" si="231"/>
        <v>0</v>
      </c>
      <c r="CY111" s="1">
        <f t="shared" si="231"/>
        <v>0</v>
      </c>
      <c r="CZ111" s="1">
        <f t="shared" si="231"/>
        <v>0</v>
      </c>
      <c r="DA111" s="1">
        <f t="shared" si="231"/>
        <v>0</v>
      </c>
      <c r="DB111" s="1">
        <f t="shared" si="231"/>
        <v>0</v>
      </c>
      <c r="DC111" s="1">
        <f t="shared" si="231"/>
        <v>0</v>
      </c>
      <c r="DD111" s="1">
        <f t="shared" si="231"/>
        <v>0</v>
      </c>
      <c r="DE111" s="1">
        <f t="shared" si="231"/>
        <v>0</v>
      </c>
      <c r="DF111" s="1">
        <f t="shared" si="231"/>
        <v>0</v>
      </c>
      <c r="DG111" s="1">
        <f t="shared" si="231"/>
        <v>0</v>
      </c>
      <c r="DH111" s="1">
        <f t="shared" si="231"/>
        <v>0</v>
      </c>
      <c r="DI111" s="1">
        <f t="shared" si="231"/>
        <v>0</v>
      </c>
      <c r="DJ111" s="1">
        <f t="shared" si="231"/>
        <v>0</v>
      </c>
      <c r="DK111" s="1">
        <f t="shared" si="231"/>
        <v>0</v>
      </c>
      <c r="DL111" s="1">
        <f t="shared" si="231"/>
        <v>0</v>
      </c>
      <c r="DM111" s="1">
        <f t="shared" si="231"/>
        <v>0</v>
      </c>
      <c r="DN111" s="1">
        <f t="shared" si="231"/>
        <v>0</v>
      </c>
    </row>
    <row r="112" spans="7:118" ht="12.75" customHeight="1" thickBot="1">
      <c r="G112" s="23">
        <f>SUM(L107:L112)</f>
        <v>0.9999999999999999</v>
      </c>
      <c r="H112" s="24">
        <f>SUM(I107:I112)</f>
        <v>3.442448502239726</v>
      </c>
      <c r="I112" s="24">
        <f ca="1" t="shared" si="142"/>
        <v>0.44377760914351216</v>
      </c>
      <c r="J112" s="81">
        <f t="shared" si="159"/>
        <v>0</v>
      </c>
      <c r="K112" s="81">
        <v>0</v>
      </c>
      <c r="L112" s="72">
        <f>I112/H112</f>
        <v>0.12891336176990928</v>
      </c>
      <c r="M112" s="41"/>
      <c r="N112" s="41"/>
      <c r="O112" s="41"/>
      <c r="P112" s="41"/>
      <c r="Q112" s="41"/>
      <c r="R112" s="42">
        <f>R106*$L112</f>
        <v>4.805856495435286E-15</v>
      </c>
      <c r="S112" s="42">
        <f>S106*$L112</f>
        <v>1.39991826919453E-13</v>
      </c>
      <c r="T112" s="42">
        <f>T106*$L112</f>
        <v>1.8936847491102776E-12</v>
      </c>
      <c r="U112" s="42">
        <f>U106*$L112</f>
        <v>1.6562312743040672E-11</v>
      </c>
      <c r="V112" s="42">
        <f>V106*$L112</f>
        <v>1.0890122688515595E-10</v>
      </c>
      <c r="W112" s="1">
        <f aca="true" t="shared" si="232" ref="W112:CC112">W106*$L112</f>
        <v>5.807334603026859E-10</v>
      </c>
      <c r="X112" s="1">
        <f t="shared" si="232"/>
        <v>2.617232263259817E-09</v>
      </c>
      <c r="Y112" s="1">
        <f t="shared" si="232"/>
        <v>1.024459496532404E-08</v>
      </c>
      <c r="Z112" s="1">
        <f t="shared" si="232"/>
        <v>3.554922861923473E-08</v>
      </c>
      <c r="AA112" s="1">
        <f t="shared" si="232"/>
        <v>1.1111477530485309E-07</v>
      </c>
      <c r="AB112" s="1">
        <f t="shared" si="232"/>
        <v>3.1684332934117955E-07</v>
      </c>
      <c r="AC112" s="1">
        <f t="shared" si="232"/>
        <v>8.327354166405083E-07</v>
      </c>
      <c r="AD112" s="1">
        <f t="shared" si="232"/>
        <v>2.034199123164247E-06</v>
      </c>
      <c r="AE112" s="1">
        <f t="shared" si="232"/>
        <v>4.650517759734028E-06</v>
      </c>
      <c r="AF112" s="1">
        <f t="shared" si="232"/>
        <v>1.0007416839697509E-05</v>
      </c>
      <c r="AG112" s="1">
        <f t="shared" si="232"/>
        <v>2.0367806383118428E-05</v>
      </c>
      <c r="AH112" s="1">
        <f t="shared" si="232"/>
        <v>3.936692187550028E-05</v>
      </c>
      <c r="AI112" s="1">
        <f t="shared" si="232"/>
        <v>7.250716651991875E-05</v>
      </c>
      <c r="AJ112" s="1">
        <f t="shared" si="232"/>
        <v>0.00012763575356302607</v>
      </c>
      <c r="AK112" s="1">
        <f t="shared" si="232"/>
        <v>0.00021528023800629538</v>
      </c>
      <c r="AL112" s="1">
        <f t="shared" si="232"/>
        <v>0.0003486773048359799</v>
      </c>
      <c r="AM112" s="1">
        <f t="shared" si="232"/>
        <v>0.000543313925947417</v>
      </c>
      <c r="AN112" s="1">
        <f t="shared" si="232"/>
        <v>0.0008158250609628206</v>
      </c>
      <c r="AO112" s="1">
        <f t="shared" si="232"/>
        <v>0.0011821733422622167</v>
      </c>
      <c r="AP112" s="1">
        <f t="shared" si="232"/>
        <v>0.0016551674267383085</v>
      </c>
      <c r="AQ112" s="1">
        <f t="shared" si="232"/>
        <v>0.0022415500711617377</v>
      </c>
      <c r="AR112" s="1">
        <f t="shared" si="232"/>
        <v>0.0029390630946545863</v>
      </c>
      <c r="AS112" s="1">
        <f t="shared" si="232"/>
        <v>0.0037340276206872802</v>
      </c>
      <c r="AT112" s="1">
        <f t="shared" si="232"/>
        <v>0.00460002884581005</v>
      </c>
      <c r="AU112" s="1">
        <f t="shared" si="232"/>
        <v>0.005498207749132015</v>
      </c>
      <c r="AV112" s="1">
        <f t="shared" si="232"/>
        <v>0.006379451632734386</v>
      </c>
      <c r="AW112" s="1">
        <f t="shared" si="232"/>
        <v>0.007188454950636802</v>
      </c>
      <c r="AX112" s="1">
        <f t="shared" si="232"/>
        <v>0.007869246570811903</v>
      </c>
      <c r="AY112" s="1">
        <f t="shared" si="232"/>
        <v>0.008371452859541498</v>
      </c>
      <c r="AZ112" s="1">
        <f t="shared" si="232"/>
        <v>0.008656341203803935</v>
      </c>
      <c r="BA112" s="1">
        <f t="shared" si="232"/>
        <v>0.008701657106563725</v>
      </c>
      <c r="BB112" s="1">
        <f t="shared" si="232"/>
        <v>0.00850443374440703</v>
      </c>
      <c r="BC112" s="1">
        <f t="shared" si="232"/>
        <v>0.008081289149714115</v>
      </c>
      <c r="BD112" s="1">
        <f t="shared" si="232"/>
        <v>0.007466177930001209</v>
      </c>
      <c r="BE112" s="1">
        <f t="shared" si="232"/>
        <v>0.006706004659974519</v>
      </c>
      <c r="BF112" s="1">
        <f t="shared" si="232"/>
        <v>0.0058548679173877904</v>
      </c>
      <c r="BG112" s="1">
        <f t="shared" si="232"/>
        <v>0.0049678910748264075</v>
      </c>
      <c r="BH112" s="1">
        <f t="shared" si="232"/>
        <v>0.004095584076517865</v>
      </c>
      <c r="BI112" s="1">
        <f t="shared" si="232"/>
        <v>0.0032794990180119157</v>
      </c>
      <c r="BJ112" s="1">
        <f t="shared" si="232"/>
        <v>0.0025496252783166464</v>
      </c>
      <c r="BK112" s="1">
        <f t="shared" si="232"/>
        <v>0.0019236220480244924</v>
      </c>
      <c r="BL112" s="1">
        <f t="shared" si="232"/>
        <v>0.0014076683732296663</v>
      </c>
      <c r="BM112" s="1">
        <f t="shared" si="232"/>
        <v>0.000998487305267981</v>
      </c>
      <c r="BN112" s="1">
        <f t="shared" si="232"/>
        <v>0.000686006257491026</v>
      </c>
      <c r="BO112" s="1">
        <f t="shared" si="232"/>
        <v>0.00045613197039705777</v>
      </c>
      <c r="BP112" s="1">
        <f t="shared" si="232"/>
        <v>0.00029322992878530143</v>
      </c>
      <c r="BQ112" s="1">
        <f t="shared" si="232"/>
        <v>0.00018205236352511887</v>
      </c>
      <c r="BR112" s="1">
        <f t="shared" si="232"/>
        <v>0.00010901717941975236</v>
      </c>
      <c r="BS112" s="1">
        <f t="shared" si="232"/>
        <v>6.287192627019384E-05</v>
      </c>
      <c r="BT112" s="1">
        <f t="shared" si="232"/>
        <v>3.48601781386646E-05</v>
      </c>
      <c r="BU112" s="1">
        <f t="shared" si="232"/>
        <v>1.8545344201424446E-05</v>
      </c>
      <c r="BV112" s="1">
        <f t="shared" si="232"/>
        <v>9.443674386311042E-06</v>
      </c>
      <c r="BW112" s="1">
        <f t="shared" si="232"/>
        <v>4.590151002587403E-06</v>
      </c>
      <c r="BX112" s="1">
        <f t="shared" si="232"/>
        <v>2.1224518924735604E-06</v>
      </c>
      <c r="BY112" s="1">
        <f t="shared" si="232"/>
        <v>9.298699645249545E-07</v>
      </c>
      <c r="BZ112" s="1">
        <f t="shared" si="232"/>
        <v>3.841036218064519E-07</v>
      </c>
      <c r="CA112" s="1">
        <f t="shared" si="232"/>
        <v>1.486926355634722E-07</v>
      </c>
      <c r="CB112" s="1">
        <f t="shared" si="232"/>
        <v>5.353583341169382E-08</v>
      </c>
      <c r="CC112" s="1">
        <f t="shared" si="232"/>
        <v>1.7753880484957583E-08</v>
      </c>
      <c r="CD112" s="1">
        <f aca="true" t="shared" si="233" ref="CD112:DN112">CD106*$L112</f>
        <v>5.353849628143798E-09</v>
      </c>
      <c r="CE112" s="1">
        <f t="shared" si="233"/>
        <v>1.4426689998311137E-09</v>
      </c>
      <c r="CF112" s="1">
        <f t="shared" si="233"/>
        <v>3.388256666073396E-10</v>
      </c>
      <c r="CG112" s="1">
        <f t="shared" si="233"/>
        <v>6.674489871185959E-11</v>
      </c>
      <c r="CH112" s="1">
        <f t="shared" si="233"/>
        <v>1.0353900902228177E-11</v>
      </c>
      <c r="CI112" s="1">
        <f t="shared" si="233"/>
        <v>1.1142831384265331E-12</v>
      </c>
      <c r="CJ112" s="1">
        <f t="shared" si="233"/>
        <v>5.883662458227966E-14</v>
      </c>
      <c r="CK112" s="1">
        <f t="shared" si="233"/>
        <v>0</v>
      </c>
      <c r="CL112" s="1">
        <f t="shared" si="233"/>
        <v>0</v>
      </c>
      <c r="CM112" s="1">
        <f t="shared" si="233"/>
        <v>0</v>
      </c>
      <c r="CN112" s="1">
        <f t="shared" si="233"/>
        <v>0</v>
      </c>
      <c r="CO112" s="1">
        <f t="shared" si="233"/>
        <v>0</v>
      </c>
      <c r="CP112" s="1">
        <f t="shared" si="233"/>
        <v>0</v>
      </c>
      <c r="CQ112" s="1">
        <f t="shared" si="233"/>
        <v>0</v>
      </c>
      <c r="CR112" s="1">
        <f t="shared" si="233"/>
        <v>0</v>
      </c>
      <c r="CS112" s="1">
        <f t="shared" si="233"/>
        <v>0</v>
      </c>
      <c r="CT112" s="1">
        <f t="shared" si="233"/>
        <v>0</v>
      </c>
      <c r="CU112" s="1">
        <f t="shared" si="233"/>
        <v>0</v>
      </c>
      <c r="CV112" s="1">
        <f t="shared" si="233"/>
        <v>0</v>
      </c>
      <c r="CW112" s="1">
        <f t="shared" si="233"/>
        <v>0</v>
      </c>
      <c r="CX112" s="1">
        <f t="shared" si="233"/>
        <v>0</v>
      </c>
      <c r="CY112" s="1">
        <f t="shared" si="233"/>
        <v>0</v>
      </c>
      <c r="CZ112" s="1">
        <f t="shared" si="233"/>
        <v>0</v>
      </c>
      <c r="DA112" s="1">
        <f t="shared" si="233"/>
        <v>0</v>
      </c>
      <c r="DB112" s="1">
        <f t="shared" si="233"/>
        <v>0</v>
      </c>
      <c r="DC112" s="1">
        <f t="shared" si="233"/>
        <v>0</v>
      </c>
      <c r="DD112" s="1">
        <f t="shared" si="233"/>
        <v>0</v>
      </c>
      <c r="DE112" s="1">
        <f t="shared" si="233"/>
        <v>0</v>
      </c>
      <c r="DF112" s="1">
        <f t="shared" si="233"/>
        <v>0</v>
      </c>
      <c r="DG112" s="1">
        <f t="shared" si="233"/>
        <v>0</v>
      </c>
      <c r="DH112" s="1">
        <f t="shared" si="233"/>
        <v>0</v>
      </c>
      <c r="DI112" s="1">
        <f t="shared" si="233"/>
        <v>0</v>
      </c>
      <c r="DJ112" s="1">
        <f t="shared" si="233"/>
        <v>0</v>
      </c>
      <c r="DK112" s="1">
        <f t="shared" si="233"/>
        <v>0</v>
      </c>
      <c r="DL112" s="1">
        <f t="shared" si="233"/>
        <v>0</v>
      </c>
      <c r="DM112" s="1">
        <f t="shared" si="233"/>
        <v>0</v>
      </c>
      <c r="DN112" s="1">
        <f t="shared" si="233"/>
        <v>0</v>
      </c>
    </row>
    <row r="113" spans="1:118" ht="12.75" customHeight="1" thickBot="1">
      <c r="A113" s="2">
        <f>A106+1</f>
        <v>15</v>
      </c>
      <c r="B113" s="48">
        <f>SQRT(D113)</f>
        <v>6.0707039181703015</v>
      </c>
      <c r="C113" s="13">
        <f>C106+E113</f>
        <v>37.23411739244599</v>
      </c>
      <c r="D113" s="14">
        <f>D106+F113</f>
        <v>36.85344606208825</v>
      </c>
      <c r="E113" s="36">
        <f>SUMPRODUCT(K107:K112,L107:L112)</f>
        <v>2.492765974569853</v>
      </c>
      <c r="F113" s="14">
        <f>SUMPRODUCT(J107:J112,L107:L112)-SUMPRODUCT(L107:L112,K107:K112)^2</f>
        <v>2.6799256937647886</v>
      </c>
      <c r="G113" s="25"/>
      <c r="H113" s="26"/>
      <c r="I113" s="26"/>
      <c r="J113" s="27"/>
      <c r="K113" s="27"/>
      <c r="L113" s="73"/>
      <c r="R113" s="40">
        <f>R112</f>
        <v>4.805856495435286E-15</v>
      </c>
      <c r="S113" s="40">
        <f>S112+R111</f>
        <v>1.4966301490441226E-13</v>
      </c>
      <c r="T113" s="40">
        <f>T112+S111+R110</f>
        <v>2.177493477988496E-12</v>
      </c>
      <c r="U113" s="40">
        <f>U112+T111+S110+R109</f>
        <v>2.044210371012557E-11</v>
      </c>
      <c r="V113" s="40">
        <f>V112+U111+T110+S109+R108</f>
        <v>1.4329770381906823E-10</v>
      </c>
      <c r="W113" s="43">
        <f aca="true" t="shared" si="234" ref="W113:AW113">W112+V111+U110+T109+S108+R107</f>
        <v>8.105088175491437E-10</v>
      </c>
      <c r="X113" s="43">
        <f t="shared" si="234"/>
        <v>3.864418636960256E-09</v>
      </c>
      <c r="Y113" s="43">
        <f t="shared" si="234"/>
        <v>1.597696190492679E-08</v>
      </c>
      <c r="Z113" s="43">
        <f t="shared" si="234"/>
        <v>5.848056181041029E-08</v>
      </c>
      <c r="AA113" s="43">
        <f t="shared" si="234"/>
        <v>1.9260068848317033E-07</v>
      </c>
      <c r="AB113" s="43">
        <f t="shared" si="234"/>
        <v>5.781434136086679E-07</v>
      </c>
      <c r="AC113" s="43">
        <f t="shared" si="234"/>
        <v>1.598387746354755E-06</v>
      </c>
      <c r="AD113" s="43">
        <f t="shared" si="234"/>
        <v>4.104944812101064E-06</v>
      </c>
      <c r="AE113" s="43">
        <f t="shared" si="234"/>
        <v>9.86223213179173E-06</v>
      </c>
      <c r="AF113" s="43">
        <f t="shared" si="234"/>
        <v>2.22966335223319E-05</v>
      </c>
      <c r="AG113" s="43">
        <f t="shared" si="234"/>
        <v>4.766985994334423E-05</v>
      </c>
      <c r="AH113" s="43">
        <f t="shared" si="234"/>
        <v>9.67839372717114E-05</v>
      </c>
      <c r="AI113" s="43">
        <f t="shared" si="234"/>
        <v>0.0001872674717965453</v>
      </c>
      <c r="AJ113" s="43">
        <f t="shared" si="234"/>
        <v>0.00034637331853465273</v>
      </c>
      <c r="AK113" s="43">
        <f t="shared" si="234"/>
        <v>0.0006140297977120109</v>
      </c>
      <c r="AL113" s="43">
        <f t="shared" si="234"/>
        <v>0.0010456438709745977</v>
      </c>
      <c r="AM113" s="43">
        <f t="shared" si="234"/>
        <v>0.0017138970841887435</v>
      </c>
      <c r="AN113" s="43">
        <f t="shared" si="234"/>
        <v>0.002708568576281384</v>
      </c>
      <c r="AO113" s="43">
        <f t="shared" si="234"/>
        <v>0.0041333561839215875</v>
      </c>
      <c r="AP113" s="43">
        <f t="shared" si="234"/>
        <v>0.006098833045818526</v>
      </c>
      <c r="AQ113" s="43">
        <f t="shared" si="234"/>
        <v>0.008711129150887885</v>
      </c>
      <c r="AR113" s="43">
        <f t="shared" si="234"/>
        <v>0.012056676695846319</v>
      </c>
      <c r="AS113" s="43">
        <f t="shared" si="234"/>
        <v>0.016184303519466255</v>
      </c>
      <c r="AT113" s="43">
        <f t="shared" si="234"/>
        <v>0.02108694380498005</v>
      </c>
      <c r="AU113" s="43">
        <f t="shared" si="234"/>
        <v>0.026686023964560542</v>
      </c>
      <c r="AV113" s="43">
        <f t="shared" si="234"/>
        <v>0.03282190088274227</v>
      </c>
      <c r="AW113" s="43">
        <f t="shared" si="234"/>
        <v>0.03925341882468513</v>
      </c>
      <c r="AX113" s="43">
        <f aca="true" t="shared" si="235" ref="AX113:CC113">AX112+AW111+AV110+AU109+AT108+AS107</f>
        <v>0.04566859989038311</v>
      </c>
      <c r="AY113" s="43">
        <f t="shared" si="235"/>
        <v>0.051706802610299224</v>
      </c>
      <c r="AZ113" s="43">
        <f t="shared" si="235"/>
        <v>0.05699065638048125</v>
      </c>
      <c r="BA113" s="43">
        <f t="shared" si="235"/>
        <v>0.06116407828361613</v>
      </c>
      <c r="BB113" s="43">
        <f t="shared" si="235"/>
        <v>0.06393119583029068</v>
      </c>
      <c r="BC113" s="43">
        <f t="shared" si="235"/>
        <v>0.06509037450430549</v>
      </c>
      <c r="BD113" s="43">
        <f t="shared" si="235"/>
        <v>0.06455801350574009</v>
      </c>
      <c r="BE113" s="43">
        <f t="shared" si="235"/>
        <v>0.06237829126168731</v>
      </c>
      <c r="BF113" s="43">
        <f t="shared" si="235"/>
        <v>0.05871731096595007</v>
      </c>
      <c r="BG113" s="43">
        <f t="shared" si="235"/>
        <v>0.053842694197154345</v>
      </c>
      <c r="BH113" s="43">
        <f t="shared" si="235"/>
        <v>0.048092017993707166</v>
      </c>
      <c r="BI113" s="43">
        <f t="shared" si="235"/>
        <v>0.04183514325030535</v>
      </c>
      <c r="BJ113" s="43">
        <f t="shared" si="235"/>
        <v>0.035436131906593976</v>
      </c>
      <c r="BK113" s="43">
        <f t="shared" si="235"/>
        <v>0.029220014309875426</v>
      </c>
      <c r="BL113" s="43">
        <f t="shared" si="235"/>
        <v>0.023448354300827756</v>
      </c>
      <c r="BM113" s="43">
        <f t="shared" si="235"/>
        <v>0.018305687118227516</v>
      </c>
      <c r="BN113" s="43">
        <f t="shared" si="235"/>
        <v>0.013896925002563076</v>
      </c>
      <c r="BO113" s="43">
        <f t="shared" si="235"/>
        <v>0.010254132735890736</v>
      </c>
      <c r="BP113" s="43">
        <f t="shared" si="235"/>
        <v>0.00734993988723014</v>
      </c>
      <c r="BQ113" s="43">
        <f t="shared" si="235"/>
        <v>0.005114410974431868</v>
      </c>
      <c r="BR113" s="43">
        <f t="shared" si="235"/>
        <v>0.0034523754430102367</v>
      </c>
      <c r="BS113" s="43">
        <f t="shared" si="235"/>
        <v>0.002258867637573846</v>
      </c>
      <c r="BT113" s="43">
        <f t="shared" si="235"/>
        <v>0.0014312117035020244</v>
      </c>
      <c r="BU113" s="43">
        <f t="shared" si="235"/>
        <v>0.0008771823492099603</v>
      </c>
      <c r="BV113" s="43">
        <f t="shared" si="235"/>
        <v>0.0005194153043408635</v>
      </c>
      <c r="BW113" s="43">
        <f t="shared" si="235"/>
        <v>0.00029673330442271006</v>
      </c>
      <c r="BX113" s="43">
        <f t="shared" si="235"/>
        <v>0.0001632826303448592</v>
      </c>
      <c r="BY113" s="43">
        <f t="shared" si="235"/>
        <v>8.638157090412919E-05</v>
      </c>
      <c r="BZ113" s="43">
        <f t="shared" si="235"/>
        <v>4.3839152874337645E-05</v>
      </c>
      <c r="CA113" s="43">
        <f t="shared" si="235"/>
        <v>2.1288957108504624E-05</v>
      </c>
      <c r="CB113" s="43">
        <f t="shared" si="235"/>
        <v>9.862584737013233E-06</v>
      </c>
      <c r="CC113" s="43">
        <f t="shared" si="235"/>
        <v>4.343276643864163E-06</v>
      </c>
      <c r="CD113" s="43">
        <f aca="true" t="shared" si="236" ref="CD113:DI113">CD112+CC111+CB110+CA109+BZ108+BY107</f>
        <v>1.8103794173789543E-06</v>
      </c>
      <c r="CE113" s="43">
        <f t="shared" si="236"/>
        <v>7.10529084359599E-07</v>
      </c>
      <c r="CF113" s="43">
        <f t="shared" si="236"/>
        <v>2.6089428286060456E-07</v>
      </c>
      <c r="CG113" s="43">
        <f t="shared" si="236"/>
        <v>8.890392835542747E-08</v>
      </c>
      <c r="CH113" s="43">
        <f t="shared" si="236"/>
        <v>2.7827465398018103E-08</v>
      </c>
      <c r="CI113" s="43">
        <f t="shared" si="236"/>
        <v>7.892781770759827E-09</v>
      </c>
      <c r="CJ113" s="43">
        <f t="shared" si="236"/>
        <v>1.991414637701711E-09</v>
      </c>
      <c r="CK113" s="43">
        <f t="shared" si="236"/>
        <v>4.3534144903641044E-10</v>
      </c>
      <c r="CL113" s="43">
        <f t="shared" si="236"/>
        <v>7.922416316468965E-11</v>
      </c>
      <c r="CM113" s="43">
        <f t="shared" si="236"/>
        <v>1.1233745191120437E-11</v>
      </c>
      <c r="CN113" s="43">
        <f t="shared" si="236"/>
        <v>1.0914053430464187E-12</v>
      </c>
      <c r="CO113" s="43">
        <f t="shared" si="236"/>
        <v>5.218716948552961E-14</v>
      </c>
      <c r="CP113" s="43">
        <f t="shared" si="236"/>
        <v>0</v>
      </c>
      <c r="CQ113" s="43">
        <f t="shared" si="236"/>
        <v>0</v>
      </c>
      <c r="CR113" s="43">
        <f t="shared" si="236"/>
        <v>0</v>
      </c>
      <c r="CS113" s="43">
        <f t="shared" si="236"/>
        <v>0</v>
      </c>
      <c r="CT113" s="43">
        <f t="shared" si="236"/>
        <v>0</v>
      </c>
      <c r="CU113" s="43">
        <f t="shared" si="236"/>
        <v>0</v>
      </c>
      <c r="CV113" s="43">
        <f t="shared" si="236"/>
        <v>0</v>
      </c>
      <c r="CW113" s="43">
        <f t="shared" si="236"/>
        <v>0</v>
      </c>
      <c r="CX113" s="43">
        <f t="shared" si="236"/>
        <v>0</v>
      </c>
      <c r="CY113" s="43">
        <f t="shared" si="236"/>
        <v>0</v>
      </c>
      <c r="CZ113" s="43">
        <f t="shared" si="236"/>
        <v>0</v>
      </c>
      <c r="DA113" s="43">
        <f t="shared" si="236"/>
        <v>0</v>
      </c>
      <c r="DB113" s="43">
        <f t="shared" si="236"/>
        <v>0</v>
      </c>
      <c r="DC113" s="43">
        <f t="shared" si="236"/>
        <v>0</v>
      </c>
      <c r="DD113" s="43">
        <f t="shared" si="236"/>
        <v>0</v>
      </c>
      <c r="DE113" s="43">
        <f t="shared" si="236"/>
        <v>0</v>
      </c>
      <c r="DF113" s="43">
        <f t="shared" si="236"/>
        <v>0</v>
      </c>
      <c r="DG113" s="43">
        <f t="shared" si="236"/>
        <v>0</v>
      </c>
      <c r="DH113" s="43">
        <f t="shared" si="236"/>
        <v>0</v>
      </c>
      <c r="DI113" s="43">
        <f t="shared" si="236"/>
        <v>0</v>
      </c>
      <c r="DJ113" s="43">
        <f>DJ112+DI111+DH110+DG109+DF108+DE107</f>
        <v>0</v>
      </c>
      <c r="DK113" s="43">
        <f>DK112+DJ111+DI110+DH109+DG108+DF107</f>
        <v>0</v>
      </c>
      <c r="DL113" s="43">
        <f>DL112+DK111+DJ110+DI109+DH108+DG107</f>
        <v>0</v>
      </c>
      <c r="DM113" s="43">
        <f>DM112+DL111+DK110+DJ109+DI108+DH107</f>
        <v>0</v>
      </c>
      <c r="DN113" s="43">
        <f>DN112+DM111+DL110+DK109+DJ108+DI107</f>
        <v>0</v>
      </c>
    </row>
    <row r="114" spans="2:118" ht="12.75" customHeight="1">
      <c r="B114" s="12"/>
      <c r="C114" s="12"/>
      <c r="D114" s="12"/>
      <c r="E114" s="12"/>
      <c r="F114" s="12"/>
      <c r="G114" s="18"/>
      <c r="H114" s="19"/>
      <c r="I114" s="20">
        <f ca="1" t="shared" si="142"/>
        <v>0.3868297731173521</v>
      </c>
      <c r="J114" s="79">
        <f t="shared" si="159"/>
        <v>25</v>
      </c>
      <c r="K114" s="79">
        <v>5</v>
      </c>
      <c r="L114" s="70">
        <f>I114/H119</f>
        <v>0.16402932182607732</v>
      </c>
      <c r="M114" s="41"/>
      <c r="N114" s="41"/>
      <c r="O114" s="41"/>
      <c r="P114" s="41"/>
      <c r="Q114" s="41"/>
      <c r="R114" s="42">
        <f>R113*$L114</f>
        <v>7.883013817396986E-16</v>
      </c>
      <c r="S114" s="42">
        <f>S113*$L114</f>
        <v>2.4549122837216845E-14</v>
      </c>
      <c r="T114" s="42">
        <f>T113*$L114</f>
        <v>3.571727784751594E-13</v>
      </c>
      <c r="U114" s="42">
        <f>U113*$L114</f>
        <v>3.3531044082702362E-12</v>
      </c>
      <c r="V114" s="42">
        <f>V113*$L114</f>
        <v>2.350502517667585E-11</v>
      </c>
      <c r="W114" s="1">
        <f aca="true" t="shared" si="237" ref="W114:AW114">W113*$L114</f>
        <v>1.3294721167664187E-10</v>
      </c>
      <c r="X114" s="1">
        <f t="shared" si="237"/>
        <v>6.33877968272645E-10</v>
      </c>
      <c r="Y114" s="1">
        <f t="shared" si="237"/>
        <v>2.620690226106214E-09</v>
      </c>
      <c r="Z114" s="1">
        <f t="shared" si="237"/>
        <v>9.592526893769596E-09</v>
      </c>
      <c r="AA114" s="1">
        <f t="shared" si="237"/>
        <v>3.159216031513001E-08</v>
      </c>
      <c r="AB114" s="1">
        <f t="shared" si="237"/>
        <v>9.483247205244312E-08</v>
      </c>
      <c r="AC114" s="1">
        <f t="shared" si="237"/>
        <v>2.6218245804968256E-07</v>
      </c>
      <c r="AD114" s="1">
        <f t="shared" si="237"/>
        <v>6.73331313662412E-07</v>
      </c>
      <c r="AE114" s="1">
        <f t="shared" si="237"/>
        <v>1.617695248269146E-06</v>
      </c>
      <c r="AF114" s="1">
        <f t="shared" si="237"/>
        <v>3.657301675672683E-06</v>
      </c>
      <c r="AG114" s="1">
        <f t="shared" si="237"/>
        <v>7.819254798050842E-06</v>
      </c>
      <c r="AH114" s="1">
        <f t="shared" si="237"/>
        <v>1.5875403594336428E-05</v>
      </c>
      <c r="AI114" s="1">
        <f t="shared" si="237"/>
        <v>3.0717356398871384E-05</v>
      </c>
      <c r="AJ114" s="1">
        <f t="shared" si="237"/>
        <v>5.6815380537886945E-05</v>
      </c>
      <c r="AK114" s="1">
        <f t="shared" si="237"/>
        <v>0.0001007188912997046</v>
      </c>
      <c r="AL114" s="1">
        <f t="shared" si="237"/>
        <v>0.00017151625502755756</v>
      </c>
      <c r="AM114" s="1">
        <f t="shared" si="237"/>
        <v>0.0002811293763991709</v>
      </c>
      <c r="AN114" s="1">
        <f t="shared" si="237"/>
        <v>0.0004442846666868592</v>
      </c>
      <c r="AO114" s="1">
        <f t="shared" si="237"/>
        <v>0.000677991611714281</v>
      </c>
      <c r="AP114" s="1">
        <f t="shared" si="237"/>
        <v>0.0010003874484360823</v>
      </c>
      <c r="AQ114" s="1">
        <f t="shared" si="237"/>
        <v>0.0014288806069595126</v>
      </c>
      <c r="AR114" s="1">
        <f t="shared" si="237"/>
        <v>0.001977648501895942</v>
      </c>
      <c r="AS114" s="1">
        <f t="shared" si="237"/>
        <v>0.0026547003305254463</v>
      </c>
      <c r="AT114" s="1">
        <f t="shared" si="237"/>
        <v>0.0034588770917154802</v>
      </c>
      <c r="AU114" s="1">
        <f t="shared" si="237"/>
        <v>0.004377290413141313</v>
      </c>
      <c r="AV114" s="1">
        <f t="shared" si="237"/>
        <v>0.005383754142838943</v>
      </c>
      <c r="AW114" s="1">
        <f t="shared" si="237"/>
        <v>0.006438711669168079</v>
      </c>
      <c r="AX114" s="1">
        <f aca="true" t="shared" si="238" ref="AX114:CC114">AX113*$L114</f>
        <v>0.007490989468766011</v>
      </c>
      <c r="AY114" s="1">
        <f t="shared" si="238"/>
        <v>0.008481431765962227</v>
      </c>
      <c r="AZ114" s="1">
        <f t="shared" si="238"/>
        <v>0.009348138716513346</v>
      </c>
      <c r="BA114" s="1">
        <f t="shared" si="238"/>
        <v>0.010032702280978656</v>
      </c>
      <c r="BB114" s="1">
        <f t="shared" si="238"/>
        <v>0.010486590695572723</v>
      </c>
      <c r="BC114" s="1">
        <f t="shared" si="238"/>
        <v>0.010676729987346624</v>
      </c>
      <c r="BD114" s="1">
        <f t="shared" si="238"/>
        <v>0.010589407173785287</v>
      </c>
      <c r="BE114" s="1">
        <f t="shared" si="238"/>
        <v>0.010231868812324095</v>
      </c>
      <c r="BF114" s="1">
        <f t="shared" si="238"/>
        <v>0.009631360697195683</v>
      </c>
      <c r="BG114" s="1">
        <f t="shared" si="238"/>
        <v>0.008831780614448096</v>
      </c>
      <c r="BH114" s="1">
        <f t="shared" si="238"/>
        <v>0.007888501096755294</v>
      </c>
      <c r="BI114" s="1">
        <f t="shared" si="238"/>
        <v>0.006862190175844383</v>
      </c>
      <c r="BJ114" s="1">
        <f t="shared" si="238"/>
        <v>0.00581256468477803</v>
      </c>
      <c r="BK114" s="1">
        <f t="shared" si="238"/>
        <v>0.004792939130997141</v>
      </c>
      <c r="BL114" s="1">
        <f t="shared" si="238"/>
        <v>0.0038462176539023605</v>
      </c>
      <c r="BM114" s="1">
        <f t="shared" si="238"/>
        <v>0.003002669443563219</v>
      </c>
      <c r="BN114" s="1">
        <f t="shared" si="238"/>
        <v>0.002279503183638279</v>
      </c>
      <c r="BO114" s="1">
        <f t="shared" si="238"/>
        <v>0.0016819784385827363</v>
      </c>
      <c r="BP114" s="1">
        <f t="shared" si="238"/>
        <v>0.001205605655164795</v>
      </c>
      <c r="BQ114" s="1">
        <f t="shared" si="238"/>
        <v>0.0008389133636759066</v>
      </c>
      <c r="BR114" s="1">
        <f t="shared" si="238"/>
        <v>0.0005662908026059724</v>
      </c>
      <c r="BS114" s="1">
        <f t="shared" si="238"/>
        <v>0.0003705205266861114</v>
      </c>
      <c r="BT114" s="1">
        <f t="shared" si="238"/>
        <v>0.00023476068511498193</v>
      </c>
      <c r="BU114" s="1">
        <f t="shared" si="238"/>
        <v>0.00014388362585871512</v>
      </c>
      <c r="BV114" s="1">
        <f t="shared" si="238"/>
        <v>8.51993401171174E-05</v>
      </c>
      <c r="BW114" s="1">
        <f t="shared" si="238"/>
        <v>4.867296268766808E-05</v>
      </c>
      <c r="BX114" s="1">
        <f t="shared" si="238"/>
        <v>2.678313912144533E-05</v>
      </c>
      <c r="BY114" s="1">
        <f t="shared" si="238"/>
        <v>1.4169110493675523E-05</v>
      </c>
      <c r="BZ114" s="1">
        <f t="shared" si="238"/>
        <v>7.190906515407332E-06</v>
      </c>
      <c r="CA114" s="1">
        <f t="shared" si="238"/>
        <v>3.4920131968924616E-06</v>
      </c>
      <c r="CB114" s="1">
        <f t="shared" si="238"/>
        <v>1.6177530858645017E-06</v>
      </c>
      <c r="CC114" s="1">
        <f t="shared" si="238"/>
        <v>7.124247223960799E-07</v>
      </c>
      <c r="CD114" s="1">
        <f aca="true" t="shared" si="239" ref="CD114:DI114">CD113*$L114</f>
        <v>2.969553080805589E-07</v>
      </c>
      <c r="CE114" s="1">
        <f t="shared" si="239"/>
        <v>1.1654760384520871E-07</v>
      </c>
      <c r="CF114" s="1">
        <f t="shared" si="239"/>
        <v>4.279431228592575E-08</v>
      </c>
      <c r="CG114" s="1">
        <f t="shared" si="239"/>
        <v>1.4582851075814934E-08</v>
      </c>
      <c r="CH114" s="1">
        <f t="shared" si="239"/>
        <v>4.564520277375542E-09</v>
      </c>
      <c r="CI114" s="1">
        <f t="shared" si="239"/>
        <v>1.2946476411789602E-09</v>
      </c>
      <c r="CJ114" s="1">
        <f t="shared" si="239"/>
        <v>3.2665039249673516E-10</v>
      </c>
      <c r="CK114" s="1">
        <f t="shared" si="239"/>
        <v>7.140876264822421E-11</v>
      </c>
      <c r="CL114" s="1">
        <f t="shared" si="239"/>
        <v>1.2995085756142539E-11</v>
      </c>
      <c r="CM114" s="1">
        <f t="shared" si="239"/>
        <v>1.8426636052664427E-12</v>
      </c>
      <c r="CN114" s="1">
        <f t="shared" si="239"/>
        <v>1.7902247825726132E-13</v>
      </c>
      <c r="CO114" s="1">
        <f t="shared" si="239"/>
        <v>8.560226018733978E-15</v>
      </c>
      <c r="CP114" s="1">
        <f t="shared" si="239"/>
        <v>0</v>
      </c>
      <c r="CQ114" s="1">
        <f t="shared" si="239"/>
        <v>0</v>
      </c>
      <c r="CR114" s="1">
        <f t="shared" si="239"/>
        <v>0</v>
      </c>
      <c r="CS114" s="1">
        <f t="shared" si="239"/>
        <v>0</v>
      </c>
      <c r="CT114" s="1">
        <f t="shared" si="239"/>
        <v>0</v>
      </c>
      <c r="CU114" s="1">
        <f t="shared" si="239"/>
        <v>0</v>
      </c>
      <c r="CV114" s="1">
        <f t="shared" si="239"/>
        <v>0</v>
      </c>
      <c r="CW114" s="1">
        <f t="shared" si="239"/>
        <v>0</v>
      </c>
      <c r="CX114" s="1">
        <f t="shared" si="239"/>
        <v>0</v>
      </c>
      <c r="CY114" s="1">
        <f t="shared" si="239"/>
        <v>0</v>
      </c>
      <c r="CZ114" s="1">
        <f t="shared" si="239"/>
        <v>0</v>
      </c>
      <c r="DA114" s="1">
        <f t="shared" si="239"/>
        <v>0</v>
      </c>
      <c r="DB114" s="1">
        <f t="shared" si="239"/>
        <v>0</v>
      </c>
      <c r="DC114" s="1">
        <f t="shared" si="239"/>
        <v>0</v>
      </c>
      <c r="DD114" s="1">
        <f t="shared" si="239"/>
        <v>0</v>
      </c>
      <c r="DE114" s="1">
        <f t="shared" si="239"/>
        <v>0</v>
      </c>
      <c r="DF114" s="1">
        <f t="shared" si="239"/>
        <v>0</v>
      </c>
      <c r="DG114" s="1">
        <f t="shared" si="239"/>
        <v>0</v>
      </c>
      <c r="DH114" s="1">
        <f t="shared" si="239"/>
        <v>0</v>
      </c>
      <c r="DI114" s="1">
        <f t="shared" si="239"/>
        <v>0</v>
      </c>
      <c r="DJ114" s="1">
        <f>DJ113*$L114</f>
        <v>0</v>
      </c>
      <c r="DK114" s="1">
        <f>DK113*$L114</f>
        <v>0</v>
      </c>
      <c r="DL114" s="1">
        <f>DL113*$L114</f>
        <v>0</v>
      </c>
      <c r="DM114" s="1">
        <f>DM113*$L114</f>
        <v>0</v>
      </c>
      <c r="DN114" s="1">
        <f>DN113*$L114</f>
        <v>0</v>
      </c>
    </row>
    <row r="115" spans="7:118" ht="12.75" customHeight="1">
      <c r="G115" s="21"/>
      <c r="I115" s="22">
        <f ca="1" t="shared" si="142"/>
        <v>0.02216954669101734</v>
      </c>
      <c r="J115" s="80">
        <f t="shared" si="159"/>
        <v>16</v>
      </c>
      <c r="K115" s="80">
        <v>4</v>
      </c>
      <c r="L115" s="71">
        <f>I115/H119</f>
        <v>0.009400661380363665</v>
      </c>
      <c r="M115" s="41"/>
      <c r="N115" s="41"/>
      <c r="O115" s="41"/>
      <c r="P115" s="41"/>
      <c r="Q115" s="41"/>
      <c r="R115" s="42">
        <f>R113*$L115</f>
        <v>4.5178229556208363E-17</v>
      </c>
      <c r="S115" s="42">
        <f>S113*$L115</f>
        <v>1.4069313242807E-15</v>
      </c>
      <c r="T115" s="42">
        <f>T113*$L115</f>
        <v>2.0469878844520214E-14</v>
      </c>
      <c r="U115" s="42">
        <f>U113*$L115</f>
        <v>1.9216929488116623E-13</v>
      </c>
      <c r="V115" s="42">
        <f>V113*$L115</f>
        <v>1.3470931901867055E-12</v>
      </c>
      <c r="W115" s="1">
        <f aca="true" t="shared" si="240" ref="W115:CC115">W113*$L115</f>
        <v>7.619318939578456E-12</v>
      </c>
      <c r="X115" s="1">
        <f t="shared" si="240"/>
        <v>3.6328091038029876E-11</v>
      </c>
      <c r="Y115" s="1">
        <f t="shared" si="240"/>
        <v>1.5019400875518678E-10</v>
      </c>
      <c r="Z115" s="1">
        <f t="shared" si="240"/>
        <v>5.497559589130943E-10</v>
      </c>
      <c r="AA115" s="1">
        <f t="shared" si="240"/>
        <v>1.8105738540551922E-09</v>
      </c>
      <c r="AB115" s="1">
        <f t="shared" si="240"/>
        <v>5.434930460622621E-09</v>
      </c>
      <c r="AC115" s="1">
        <f t="shared" si="240"/>
        <v>1.502590195800366E-08</v>
      </c>
      <c r="AD115" s="1">
        <f t="shared" si="240"/>
        <v>3.858919616364266E-08</v>
      </c>
      <c r="AE115" s="1">
        <f t="shared" si="240"/>
        <v>9.271150472551614E-08</v>
      </c>
      <c r="AF115" s="1">
        <f t="shared" si="240"/>
        <v>2.0960310166550738E-07</v>
      </c>
      <c r="AG115" s="1">
        <f t="shared" si="240"/>
        <v>4.4812821137674093E-07</v>
      </c>
      <c r="AH115" s="1">
        <f t="shared" si="240"/>
        <v>9.098330213497169E-07</v>
      </c>
      <c r="AI115" s="1">
        <f t="shared" si="240"/>
        <v>1.7604380899161253E-06</v>
      </c>
      <c r="AJ115" s="1">
        <f t="shared" si="240"/>
        <v>3.256138278737112E-06</v>
      </c>
      <c r="AK115" s="1">
        <f t="shared" si="240"/>
        <v>5.772286205743815E-06</v>
      </c>
      <c r="AL115" s="1">
        <f t="shared" si="240"/>
        <v>9.829743955484868E-06</v>
      </c>
      <c r="AM115" s="1">
        <f t="shared" si="240"/>
        <v>1.6111766129251015E-05</v>
      </c>
      <c r="AN115" s="1">
        <f t="shared" si="240"/>
        <v>2.5462336011115E-05</v>
      </c>
      <c r="AO115" s="1">
        <f t="shared" si="240"/>
        <v>3.8856281849479006E-05</v>
      </c>
      <c r="AP115" s="1">
        <f t="shared" si="240"/>
        <v>5.733306427911192E-05</v>
      </c>
      <c r="AQ115" s="1">
        <f t="shared" si="240"/>
        <v>8.189037538811187E-05</v>
      </c>
      <c r="AR115" s="1">
        <f t="shared" si="240"/>
        <v>0.00011334073499017309</v>
      </c>
      <c r="AS115" s="1">
        <f t="shared" si="240"/>
        <v>0.00015214315706353016</v>
      </c>
      <c r="AT115" s="1">
        <f t="shared" si="240"/>
        <v>0.0001982312182573748</v>
      </c>
      <c r="AU115" s="1">
        <f t="shared" si="240"/>
        <v>0.00025086627487910356</v>
      </c>
      <c r="AV115" s="1">
        <f t="shared" si="240"/>
        <v>0.00030854757605851935</v>
      </c>
      <c r="AW115" s="1">
        <f t="shared" si="240"/>
        <v>0.0003690080983924576</v>
      </c>
      <c r="AX115" s="1">
        <f t="shared" si="240"/>
        <v>0.0004293150432848048</v>
      </c>
      <c r="AY115" s="1">
        <f t="shared" si="240"/>
        <v>0.0004860781424007271</v>
      </c>
      <c r="AZ115" s="1">
        <f t="shared" si="240"/>
        <v>0.0005357498624775662</v>
      </c>
      <c r="BA115" s="1">
        <f t="shared" si="240"/>
        <v>0.0005749827885863301</v>
      </c>
      <c r="BB115" s="1">
        <f t="shared" si="240"/>
        <v>0.0006009955236422801</v>
      </c>
      <c r="BC115" s="1">
        <f t="shared" si="240"/>
        <v>0.0006118925698360324</v>
      </c>
      <c r="BD115" s="1">
        <f t="shared" si="240"/>
        <v>0.0006068880243564067</v>
      </c>
      <c r="BE115" s="1">
        <f t="shared" si="240"/>
        <v>0.0005863971936368202</v>
      </c>
      <c r="BF115" s="1">
        <f t="shared" si="240"/>
        <v>0.0005519815575564108</v>
      </c>
      <c r="BG115" s="1">
        <f t="shared" si="240"/>
        <v>0.0005061569359539196</v>
      </c>
      <c r="BH115" s="1">
        <f t="shared" si="240"/>
        <v>0.00045209677625719744</v>
      </c>
      <c r="BI115" s="1">
        <f t="shared" si="240"/>
        <v>0.00039327801549512715</v>
      </c>
      <c r="BJ115" s="1">
        <f t="shared" si="240"/>
        <v>0.00033312307668379067</v>
      </c>
      <c r="BK115" s="1">
        <f t="shared" si="240"/>
        <v>0.0002746874600565196</v>
      </c>
      <c r="BL115" s="1">
        <f t="shared" si="240"/>
        <v>0.00022043003870887573</v>
      </c>
      <c r="BM115" s="1">
        <f t="shared" si="240"/>
        <v>0.00017208556593334204</v>
      </c>
      <c r="BN115" s="1">
        <f t="shared" si="240"/>
        <v>0.00013064028617740494</v>
      </c>
      <c r="BO115" s="1">
        <f t="shared" si="240"/>
        <v>9.639562959941086E-05</v>
      </c>
      <c r="BP115" s="1">
        <f t="shared" si="240"/>
        <v>6.909429604587885E-05</v>
      </c>
      <c r="BQ115" s="1">
        <f t="shared" si="240"/>
        <v>4.807884573064977E-05</v>
      </c>
      <c r="BR115" s="1">
        <f t="shared" si="240"/>
        <v>3.245461249762223E-05</v>
      </c>
      <c r="BS115" s="1">
        <f t="shared" si="240"/>
        <v>2.1234849763893763E-05</v>
      </c>
      <c r="BT115" s="1">
        <f t="shared" si="240"/>
        <v>1.3454336588235973E-05</v>
      </c>
      <c r="BU115" s="1">
        <f t="shared" si="240"/>
        <v>8.246094233754748E-06</v>
      </c>
      <c r="BV115" s="1">
        <f t="shared" si="240"/>
        <v>4.882847391886995E-06</v>
      </c>
      <c r="BW115" s="1">
        <f t="shared" si="240"/>
        <v>2.789489315154265E-06</v>
      </c>
      <c r="BX115" s="1">
        <f t="shared" si="240"/>
        <v>1.5349647171671142E-06</v>
      </c>
      <c r="BY115" s="1">
        <f t="shared" si="240"/>
        <v>8.120438975735929E-07</v>
      </c>
      <c r="BZ115" s="1">
        <f t="shared" si="240"/>
        <v>4.1211703137364465E-07</v>
      </c>
      <c r="CA115" s="1">
        <f t="shared" si="240"/>
        <v>2.0013027691813795E-07</v>
      </c>
      <c r="CB115" s="1">
        <f t="shared" si="240"/>
        <v>9.271481944780443E-08</v>
      </c>
      <c r="CC115" s="1">
        <f t="shared" si="240"/>
        <v>4.082967301020935E-08</v>
      </c>
      <c r="CD115" s="1">
        <f aca="true" t="shared" si="241" ref="CD115:DN115">CD113*$L115</f>
        <v>1.701876387275961E-08</v>
      </c>
      <c r="CE115" s="1">
        <f t="shared" si="241"/>
        <v>6.679443322964439E-09</v>
      </c>
      <c r="CF115" s="1">
        <f t="shared" si="241"/>
        <v>2.4525788092453595E-09</v>
      </c>
      <c r="CG115" s="1">
        <f t="shared" si="241"/>
        <v>8.357557258534852E-10</v>
      </c>
      <c r="CH115" s="1">
        <f t="shared" si="241"/>
        <v>2.61596579280555E-10</v>
      </c>
      <c r="CI115" s="1">
        <f t="shared" si="241"/>
        <v>7.419736877602025E-11</v>
      </c>
      <c r="CJ115" s="1">
        <f t="shared" si="241"/>
        <v>1.8720614676933378E-11</v>
      </c>
      <c r="CK115" s="1">
        <f t="shared" si="241"/>
        <v>4.092497547228141E-12</v>
      </c>
      <c r="CL115" s="1">
        <f t="shared" si="241"/>
        <v>7.447595310539277E-13</v>
      </c>
      <c r="CM115" s="1">
        <f t="shared" si="241"/>
        <v>1.0560463457501193E-13</v>
      </c>
      <c r="CN115" s="1">
        <f t="shared" si="241"/>
        <v>1.0259932058699026E-14</v>
      </c>
      <c r="CO115" s="1">
        <f t="shared" si="241"/>
        <v>4.905939087331113E-16</v>
      </c>
      <c r="CP115" s="1">
        <f t="shared" si="241"/>
        <v>0</v>
      </c>
      <c r="CQ115" s="1">
        <f t="shared" si="241"/>
        <v>0</v>
      </c>
      <c r="CR115" s="1">
        <f t="shared" si="241"/>
        <v>0</v>
      </c>
      <c r="CS115" s="1">
        <f t="shared" si="241"/>
        <v>0</v>
      </c>
      <c r="CT115" s="1">
        <f t="shared" si="241"/>
        <v>0</v>
      </c>
      <c r="CU115" s="1">
        <f t="shared" si="241"/>
        <v>0</v>
      </c>
      <c r="CV115" s="1">
        <f t="shared" si="241"/>
        <v>0</v>
      </c>
      <c r="CW115" s="1">
        <f t="shared" si="241"/>
        <v>0</v>
      </c>
      <c r="CX115" s="1">
        <f t="shared" si="241"/>
        <v>0</v>
      </c>
      <c r="CY115" s="1">
        <f t="shared" si="241"/>
        <v>0</v>
      </c>
      <c r="CZ115" s="1">
        <f t="shared" si="241"/>
        <v>0</v>
      </c>
      <c r="DA115" s="1">
        <f t="shared" si="241"/>
        <v>0</v>
      </c>
      <c r="DB115" s="1">
        <f t="shared" si="241"/>
        <v>0</v>
      </c>
      <c r="DC115" s="1">
        <f t="shared" si="241"/>
        <v>0</v>
      </c>
      <c r="DD115" s="1">
        <f t="shared" si="241"/>
        <v>0</v>
      </c>
      <c r="DE115" s="1">
        <f t="shared" si="241"/>
        <v>0</v>
      </c>
      <c r="DF115" s="1">
        <f t="shared" si="241"/>
        <v>0</v>
      </c>
      <c r="DG115" s="1">
        <f t="shared" si="241"/>
        <v>0</v>
      </c>
      <c r="DH115" s="1">
        <f t="shared" si="241"/>
        <v>0</v>
      </c>
      <c r="DI115" s="1">
        <f t="shared" si="241"/>
        <v>0</v>
      </c>
      <c r="DJ115" s="1">
        <f t="shared" si="241"/>
        <v>0</v>
      </c>
      <c r="DK115" s="1">
        <f t="shared" si="241"/>
        <v>0</v>
      </c>
      <c r="DL115" s="1">
        <f t="shared" si="241"/>
        <v>0</v>
      </c>
      <c r="DM115" s="1">
        <f t="shared" si="241"/>
        <v>0</v>
      </c>
      <c r="DN115" s="1">
        <f t="shared" si="241"/>
        <v>0</v>
      </c>
    </row>
    <row r="116" spans="7:118" ht="12.75" customHeight="1">
      <c r="G116" s="21"/>
      <c r="I116" s="22">
        <f ca="1" t="shared" si="142"/>
        <v>0.610657779309075</v>
      </c>
      <c r="J116" s="80">
        <f t="shared" si="159"/>
        <v>9</v>
      </c>
      <c r="K116" s="80">
        <v>3</v>
      </c>
      <c r="L116" s="71">
        <f>I116/H119</f>
        <v>0.2589402066978407</v>
      </c>
      <c r="M116" s="41"/>
      <c r="N116" s="41"/>
      <c r="O116" s="41"/>
      <c r="P116" s="41"/>
      <c r="Q116" s="41"/>
      <c r="R116" s="42">
        <f>R113*$L116</f>
        <v>1.244429474288173E-15</v>
      </c>
      <c r="S116" s="42">
        <f>S113*$L116</f>
        <v>3.875377201437052E-14</v>
      </c>
      <c r="T116" s="42">
        <f>T113*$L116</f>
        <v>5.638406112735412E-13</v>
      </c>
      <c r="U116" s="42">
        <f>U113*$L116</f>
        <v>5.293282560038611E-12</v>
      </c>
      <c r="V116" s="42">
        <f>V113*$L116</f>
        <v>3.7105537046235484E-11</v>
      </c>
      <c r="W116" s="1">
        <f aca="true" t="shared" si="242" ref="W116:CC116">W113*$L116</f>
        <v>2.098733207465977E-10</v>
      </c>
      <c r="X116" s="1">
        <f t="shared" si="242"/>
        <v>1.0006533606214764E-09</v>
      </c>
      <c r="Y116" s="1">
        <f t="shared" si="242"/>
        <v>4.13707781806527E-09</v>
      </c>
      <c r="Z116" s="1">
        <f t="shared" si="242"/>
        <v>1.5142968762993487E-08</v>
      </c>
      <c r="AA116" s="1">
        <f t="shared" si="242"/>
        <v>4.987206208597855E-08</v>
      </c>
      <c r="AB116" s="1">
        <f t="shared" si="242"/>
        <v>1.4970457502082367E-07</v>
      </c>
      <c r="AC116" s="1">
        <f t="shared" si="242"/>
        <v>4.13886853424396E-07</v>
      </c>
      <c r="AD116" s="1">
        <f t="shared" si="242"/>
        <v>1.0629352581286783E-06</v>
      </c>
      <c r="AE116" s="1">
        <f t="shared" si="242"/>
        <v>2.5537284267082362E-06</v>
      </c>
      <c r="AF116" s="1">
        <f t="shared" si="242"/>
        <v>5.7734948929386256E-06</v>
      </c>
      <c r="AG116" s="1">
        <f t="shared" si="242"/>
        <v>1.2343643386986671E-05</v>
      </c>
      <c r="AH116" s="1">
        <f t="shared" si="242"/>
        <v>2.5061252722167798E-05</v>
      </c>
      <c r="AI116" s="1">
        <f t="shared" si="242"/>
        <v>4.849107785477949E-05</v>
      </c>
      <c r="AJ116" s="1">
        <f t="shared" si="242"/>
        <v>8.968997869597999E-05</v>
      </c>
      <c r="AK116" s="1">
        <f t="shared" si="242"/>
        <v>0.0001589970027381814</v>
      </c>
      <c r="AL116" s="1">
        <f t="shared" si="242"/>
        <v>0.0002707592400824926</v>
      </c>
      <c r="AM116" s="1">
        <f t="shared" si="242"/>
        <v>0.0004437968652386597</v>
      </c>
      <c r="AN116" s="1">
        <f t="shared" si="242"/>
        <v>0.0007013573069975776</v>
      </c>
      <c r="AO116" s="1">
        <f t="shared" si="242"/>
        <v>0.0010702921046204538</v>
      </c>
      <c r="AP116" s="1">
        <f t="shared" si="242"/>
        <v>0.0015792330894998704</v>
      </c>
      <c r="AQ116" s="1">
        <f t="shared" si="242"/>
        <v>0.0022556615829024945</v>
      </c>
      <c r="AR116" s="1">
        <f t="shared" si="242"/>
        <v>0.0031219583557114843</v>
      </c>
      <c r="AS116" s="1">
        <f t="shared" si="242"/>
        <v>0.004190766898591183</v>
      </c>
      <c r="AT116" s="1">
        <f t="shared" si="242"/>
        <v>0.005460257587487286</v>
      </c>
      <c r="AU116" s="1">
        <f t="shared" si="242"/>
        <v>0.006910084561326837</v>
      </c>
      <c r="AV116" s="1">
        <f t="shared" si="242"/>
        <v>0.008498909798793322</v>
      </c>
      <c r="AW116" s="1">
        <f t="shared" si="242"/>
        <v>0.010164288384060877</v>
      </c>
      <c r="AX116" s="1">
        <f t="shared" si="242"/>
        <v>0.011825436695216787</v>
      </c>
      <c r="AY116" s="1">
        <f t="shared" si="242"/>
        <v>0.013388970155595328</v>
      </c>
      <c r="AZ116" s="1">
        <f t="shared" si="242"/>
        <v>0.014757172343007429</v>
      </c>
      <c r="BA116" s="1">
        <f t="shared" si="242"/>
        <v>0.015837839073242467</v>
      </c>
      <c r="BB116" s="1">
        <f t="shared" si="242"/>
        <v>0.0165543570627356</v>
      </c>
      <c r="BC116" s="1">
        <f t="shared" si="242"/>
        <v>0.016854515028184722</v>
      </c>
      <c r="BD116" s="1">
        <f t="shared" si="242"/>
        <v>0.01671666536117833</v>
      </c>
      <c r="BE116" s="1">
        <f t="shared" si="242"/>
        <v>0.016152247632759423</v>
      </c>
      <c r="BF116" s="1">
        <f t="shared" si="242"/>
        <v>0.015204272638264498</v>
      </c>
      <c r="BG116" s="1">
        <f t="shared" si="242"/>
        <v>0.013942038364579773</v>
      </c>
      <c r="BH116" s="1">
        <f t="shared" si="242"/>
        <v>0.012452957079806808</v>
      </c>
      <c r="BI116" s="1">
        <f t="shared" si="242"/>
        <v>0.010832800640467842</v>
      </c>
      <c r="BJ116" s="1">
        <f t="shared" si="242"/>
        <v>0.009175839320465392</v>
      </c>
      <c r="BK116" s="1">
        <f t="shared" si="242"/>
        <v>0.007566236545113006</v>
      </c>
      <c r="BL116" s="1">
        <f t="shared" si="242"/>
        <v>0.006071721709380541</v>
      </c>
      <c r="BM116" s="1">
        <f t="shared" si="242"/>
        <v>0.004740078406139833</v>
      </c>
      <c r="BN116" s="1">
        <f t="shared" si="242"/>
        <v>0.003598472632628073</v>
      </c>
      <c r="BO116" s="1">
        <f t="shared" si="242"/>
        <v>0.0026552072501386417</v>
      </c>
      <c r="BP116" s="1">
        <f t="shared" si="242"/>
        <v>0.0019031949536160763</v>
      </c>
      <c r="BQ116" s="1">
        <f t="shared" si="242"/>
        <v>0.0013243266348570927</v>
      </c>
      <c r="BR116" s="1">
        <f t="shared" si="242"/>
        <v>0.00089395881081162</v>
      </c>
      <c r="BS116" s="1">
        <f t="shared" si="242"/>
        <v>0.0005849116529764348</v>
      </c>
      <c r="BT116" s="1">
        <f t="shared" si="242"/>
        <v>0.00037059825433318286</v>
      </c>
      <c r="BU116" s="1">
        <f t="shared" si="242"/>
        <v>0.00022713777881612458</v>
      </c>
      <c r="BV116" s="1">
        <f t="shared" si="242"/>
        <v>0.000134497506268045</v>
      </c>
      <c r="BW116" s="1">
        <f t="shared" si="242"/>
        <v>7.683618318134983E-05</v>
      </c>
      <c r="BX116" s="1">
        <f t="shared" si="242"/>
        <v>4.228043805166496E-05</v>
      </c>
      <c r="BY116" s="1">
        <f t="shared" si="242"/>
        <v>2.2367661824799392E-05</v>
      </c>
      <c r="BZ116" s="1">
        <f t="shared" si="242"/>
        <v>1.1351719306739226E-05</v>
      </c>
      <c r="CA116" s="1">
        <f t="shared" si="242"/>
        <v>5.512566954057652E-06</v>
      </c>
      <c r="CB116" s="1">
        <f t="shared" si="242"/>
        <v>2.553819730377175E-06</v>
      </c>
      <c r="CC116" s="1">
        <f t="shared" si="242"/>
        <v>1.12464895190809E-06</v>
      </c>
      <c r="CD116" s="1">
        <f aca="true" t="shared" si="243" ref="CD116:DN116">CD113*$L116</f>
        <v>4.6878002053762284E-07</v>
      </c>
      <c r="CE116" s="1">
        <f t="shared" si="243"/>
        <v>1.8398454796890205E-07</v>
      </c>
      <c r="CF116" s="1">
        <f t="shared" si="243"/>
        <v>6.755601953020986E-08</v>
      </c>
      <c r="CG116" s="1">
        <f t="shared" si="243"/>
        <v>2.3020801584604406E-08</v>
      </c>
      <c r="CH116" s="1">
        <f t="shared" si="243"/>
        <v>7.205649642039817E-09</v>
      </c>
      <c r="CI116" s="1">
        <f t="shared" si="243"/>
        <v>2.0437585431414985E-09</v>
      </c>
      <c r="CJ116" s="1">
        <f t="shared" si="243"/>
        <v>5.156573179075866E-10</v>
      </c>
      <c r="CK116" s="1">
        <f t="shared" si="243"/>
        <v>1.127274047976256E-10</v>
      </c>
      <c r="CL116" s="1">
        <f t="shared" si="243"/>
        <v>2.0514321185328193E-11</v>
      </c>
      <c r="CM116" s="1">
        <f t="shared" si="243"/>
        <v>2.9088683017795997E-12</v>
      </c>
      <c r="CN116" s="1">
        <f t="shared" si="243"/>
        <v>2.8260872511956735E-13</v>
      </c>
      <c r="CO116" s="1">
        <f t="shared" si="243"/>
        <v>1.351335645355828E-14</v>
      </c>
      <c r="CP116" s="1">
        <f t="shared" si="243"/>
        <v>0</v>
      </c>
      <c r="CQ116" s="1">
        <f t="shared" si="243"/>
        <v>0</v>
      </c>
      <c r="CR116" s="1">
        <f t="shared" si="243"/>
        <v>0</v>
      </c>
      <c r="CS116" s="1">
        <f t="shared" si="243"/>
        <v>0</v>
      </c>
      <c r="CT116" s="1">
        <f t="shared" si="243"/>
        <v>0</v>
      </c>
      <c r="CU116" s="1">
        <f t="shared" si="243"/>
        <v>0</v>
      </c>
      <c r="CV116" s="1">
        <f t="shared" si="243"/>
        <v>0</v>
      </c>
      <c r="CW116" s="1">
        <f t="shared" si="243"/>
        <v>0</v>
      </c>
      <c r="CX116" s="1">
        <f t="shared" si="243"/>
        <v>0</v>
      </c>
      <c r="CY116" s="1">
        <f t="shared" si="243"/>
        <v>0</v>
      </c>
      <c r="CZ116" s="1">
        <f t="shared" si="243"/>
        <v>0</v>
      </c>
      <c r="DA116" s="1">
        <f t="shared" si="243"/>
        <v>0</v>
      </c>
      <c r="DB116" s="1">
        <f t="shared" si="243"/>
        <v>0</v>
      </c>
      <c r="DC116" s="1">
        <f t="shared" si="243"/>
        <v>0</v>
      </c>
      <c r="DD116" s="1">
        <f t="shared" si="243"/>
        <v>0</v>
      </c>
      <c r="DE116" s="1">
        <f t="shared" si="243"/>
        <v>0</v>
      </c>
      <c r="DF116" s="1">
        <f t="shared" si="243"/>
        <v>0</v>
      </c>
      <c r="DG116" s="1">
        <f t="shared" si="243"/>
        <v>0</v>
      </c>
      <c r="DH116" s="1">
        <f t="shared" si="243"/>
        <v>0</v>
      </c>
      <c r="DI116" s="1">
        <f t="shared" si="243"/>
        <v>0</v>
      </c>
      <c r="DJ116" s="1">
        <f t="shared" si="243"/>
        <v>0</v>
      </c>
      <c r="DK116" s="1">
        <f t="shared" si="243"/>
        <v>0</v>
      </c>
      <c r="DL116" s="1">
        <f t="shared" si="243"/>
        <v>0</v>
      </c>
      <c r="DM116" s="1">
        <f t="shared" si="243"/>
        <v>0</v>
      </c>
      <c r="DN116" s="1">
        <f t="shared" si="243"/>
        <v>0</v>
      </c>
    </row>
    <row r="117" spans="7:118" ht="12.75" customHeight="1">
      <c r="G117" s="21"/>
      <c r="I117" s="22">
        <f ca="1" t="shared" si="142"/>
        <v>0.2992651733865419</v>
      </c>
      <c r="J117" s="80">
        <f t="shared" si="159"/>
        <v>4</v>
      </c>
      <c r="K117" s="80">
        <v>2</v>
      </c>
      <c r="L117" s="71">
        <f>I117/H119</f>
        <v>0.12689887606419079</v>
      </c>
      <c r="M117" s="41"/>
      <c r="N117" s="41"/>
      <c r="O117" s="41"/>
      <c r="P117" s="41"/>
      <c r="Q117" s="41"/>
      <c r="R117" s="42">
        <f>R113*$L117</f>
        <v>6.098577877965286E-16</v>
      </c>
      <c r="S117" s="42">
        <f>S113*$L117</f>
        <v>1.8992068379748148E-14</v>
      </c>
      <c r="T117" s="42">
        <f>T113*$L117</f>
        <v>2.763214749938459E-13</v>
      </c>
      <c r="U117" s="42">
        <f>U113*$L117</f>
        <v>2.594079985202559E-12</v>
      </c>
      <c r="V117" s="42">
        <f>V113*$L117</f>
        <v>1.818431755721906E-11</v>
      </c>
      <c r="W117" s="1">
        <f aca="true" t="shared" si="244" ref="W117:CC117">W113*$L117</f>
        <v>1.0285265798710261E-10</v>
      </c>
      <c r="X117" s="1">
        <f t="shared" si="244"/>
        <v>4.903903816717687E-10</v>
      </c>
      <c r="Y117" s="1">
        <f t="shared" si="244"/>
        <v>2.0274585086556025E-09</v>
      </c>
      <c r="Z117" s="1">
        <f t="shared" si="244"/>
        <v>7.421117565343504E-09</v>
      </c>
      <c r="AA117" s="1">
        <f t="shared" si="244"/>
        <v>2.444081089770365E-08</v>
      </c>
      <c r="AB117" s="1">
        <f t="shared" si="244"/>
        <v>7.336574939085454E-08</v>
      </c>
      <c r="AC117" s="1">
        <f t="shared" si="244"/>
        <v>2.0283360852719326E-07</v>
      </c>
      <c r="AD117" s="1">
        <f t="shared" si="244"/>
        <v>5.209128829611559E-07</v>
      </c>
      <c r="AE117" s="1">
        <f t="shared" si="244"/>
        <v>1.2515061730085187E-06</v>
      </c>
      <c r="AF117" s="1">
        <f t="shared" si="244"/>
        <v>2.8294177339990773E-06</v>
      </c>
      <c r="AG117" s="1">
        <f t="shared" si="244"/>
        <v>6.049251648947772E-06</v>
      </c>
      <c r="AH117" s="1">
        <f t="shared" si="244"/>
        <v>1.228177286084732E-05</v>
      </c>
      <c r="AI117" s="1">
        <f t="shared" si="244"/>
        <v>2.3764031694364145E-05</v>
      </c>
      <c r="AJ117" s="1">
        <f t="shared" si="244"/>
        <v>4.3954384820671374E-05</v>
      </c>
      <c r="AK117" s="1">
        <f t="shared" si="244"/>
        <v>7.791969119957662E-05</v>
      </c>
      <c r="AL117" s="1">
        <f t="shared" si="244"/>
        <v>0.0001326910319900862</v>
      </c>
      <c r="AM117" s="1">
        <f t="shared" si="244"/>
        <v>0.00021749161367324533</v>
      </c>
      <c r="AN117" s="1">
        <f t="shared" si="244"/>
        <v>0.000343714308072893</v>
      </c>
      <c r="AO117" s="1">
        <f t="shared" si="244"/>
        <v>0.0005245182541126221</v>
      </c>
      <c r="AP117" s="1">
        <f t="shared" si="244"/>
        <v>0.0007739350588175163</v>
      </c>
      <c r="AQ117" s="1">
        <f t="shared" si="244"/>
        <v>0.0011054324984976812</v>
      </c>
      <c r="AR117" s="1">
        <f t="shared" si="244"/>
        <v>0.0015299787217722192</v>
      </c>
      <c r="AS117" s="1">
        <f t="shared" si="244"/>
        <v>0.002053769926501995</v>
      </c>
      <c r="AT117" s="1">
        <f t="shared" si="244"/>
        <v>0.0026759094684807192</v>
      </c>
      <c r="AU117" s="1">
        <f t="shared" si="244"/>
        <v>0.0033864264477247935</v>
      </c>
      <c r="AV117" s="1">
        <f t="shared" si="244"/>
        <v>0.004165062332310265</v>
      </c>
      <c r="AW117" s="1">
        <f t="shared" si="244"/>
        <v>0.004981214730529492</v>
      </c>
      <c r="AX117" s="1">
        <f t="shared" si="244"/>
        <v>0.005795293997514843</v>
      </c>
      <c r="AY117" s="1">
        <f t="shared" si="244"/>
        <v>0.006561535136119938</v>
      </c>
      <c r="AZ117" s="1">
        <f t="shared" si="244"/>
        <v>0.0072320502408435745</v>
      </c>
      <c r="BA117" s="1">
        <f t="shared" si="244"/>
        <v>0.007761652789693066</v>
      </c>
      <c r="BB117" s="1">
        <f t="shared" si="244"/>
        <v>0.008112796896303568</v>
      </c>
      <c r="BC117" s="1">
        <f t="shared" si="244"/>
        <v>0.008259895367193626</v>
      </c>
      <c r="BD117" s="1">
        <f t="shared" si="244"/>
        <v>0.008192339354815266</v>
      </c>
      <c r="BE117" s="1">
        <f t="shared" si="244"/>
        <v>0.007915735051912853</v>
      </c>
      <c r="BF117" s="1">
        <f t="shared" si="244"/>
        <v>0.007451160767090649</v>
      </c>
      <c r="BG117" s="1">
        <f t="shared" si="244"/>
        <v>0.006832577377886813</v>
      </c>
      <c r="BH117" s="1">
        <f t="shared" si="244"/>
        <v>0.006102823031060279</v>
      </c>
      <c r="BI117" s="1">
        <f t="shared" si="244"/>
        <v>0.005308832658448166</v>
      </c>
      <c r="BJ117" s="1">
        <f t="shared" si="244"/>
        <v>0.004496805311009186</v>
      </c>
      <c r="BK117" s="1">
        <f t="shared" si="244"/>
        <v>0.003707986974502763</v>
      </c>
      <c r="BL117" s="1">
        <f t="shared" si="244"/>
        <v>0.0029755698063299763</v>
      </c>
      <c r="BM117" s="1">
        <f t="shared" si="244"/>
        <v>0.002322971120885807</v>
      </c>
      <c r="BN117" s="1">
        <f t="shared" si="244"/>
        <v>0.001763504163573606</v>
      </c>
      <c r="BO117" s="1">
        <f t="shared" si="244"/>
        <v>0.00130123791919756</v>
      </c>
      <c r="BP117" s="1">
        <f t="shared" si="244"/>
        <v>0.0009326991108288699</v>
      </c>
      <c r="BQ117" s="1">
        <f t="shared" si="244"/>
        <v>0.0006490130043857669</v>
      </c>
      <c r="BR117" s="1">
        <f t="shared" si="244"/>
        <v>0.0004381025634696118</v>
      </c>
      <c r="BS117" s="1">
        <f t="shared" si="244"/>
        <v>0.0002866477643858949</v>
      </c>
      <c r="BT117" s="1">
        <f t="shared" si="244"/>
        <v>0.00018161915658432276</v>
      </c>
      <c r="BU117" s="1">
        <f t="shared" si="244"/>
        <v>0.00011131345421809048</v>
      </c>
      <c r="BV117" s="1">
        <f t="shared" si="244"/>
        <v>6.591321833139516E-05</v>
      </c>
      <c r="BW117" s="1">
        <f t="shared" si="244"/>
        <v>3.765512282205528E-05</v>
      </c>
      <c r="BX117" s="1">
        <f t="shared" si="244"/>
        <v>2.0720382271567365E-05</v>
      </c>
      <c r="BY117" s="1">
        <f t="shared" si="244"/>
        <v>1.0961724260393198E-05</v>
      </c>
      <c r="BZ117" s="1">
        <f t="shared" si="244"/>
        <v>5.563139227359686E-06</v>
      </c>
      <c r="CA117" s="1">
        <f t="shared" si="244"/>
        <v>2.7015447296480016E-06</v>
      </c>
      <c r="CB117" s="1">
        <f t="shared" si="244"/>
        <v>1.2515509182148218E-06</v>
      </c>
      <c r="CC117" s="1">
        <f t="shared" si="244"/>
        <v>5.511569245422129E-07</v>
      </c>
      <c r="CD117" s="1">
        <f aca="true" t="shared" si="245" ref="CD117:DN117">CD113*$L117</f>
        <v>2.2973511331513384E-07</v>
      </c>
      <c r="CE117" s="1">
        <f t="shared" si="245"/>
        <v>9.016534221615171E-08</v>
      </c>
      <c r="CF117" s="1">
        <f t="shared" si="245"/>
        <v>3.310719126658379E-08</v>
      </c>
      <c r="CG117" s="1">
        <f t="shared" si="245"/>
        <v>1.1281808585995088E-08</v>
      </c>
      <c r="CH117" s="1">
        <f t="shared" si="245"/>
        <v>3.5312740827236567E-09</v>
      </c>
      <c r="CI117" s="1">
        <f t="shared" si="245"/>
        <v>1.0015851357293555E-09</v>
      </c>
      <c r="CJ117" s="1">
        <f t="shared" si="245"/>
        <v>2.527082793021248E-10</v>
      </c>
      <c r="CK117" s="1">
        <f t="shared" si="245"/>
        <v>5.5244340586876676E-11</v>
      </c>
      <c r="CL117" s="1">
        <f t="shared" si="245"/>
        <v>1.0053457262725181E-11</v>
      </c>
      <c r="CM117" s="1">
        <f t="shared" si="245"/>
        <v>1.4255496387446917E-12</v>
      </c>
      <c r="CN117" s="1">
        <f t="shared" si="245"/>
        <v>1.384981113630431E-13</v>
      </c>
      <c r="CO117" s="1">
        <f t="shared" si="245"/>
        <v>6.622493152685141E-15</v>
      </c>
      <c r="CP117" s="1">
        <f t="shared" si="245"/>
        <v>0</v>
      </c>
      <c r="CQ117" s="1">
        <f t="shared" si="245"/>
        <v>0</v>
      </c>
      <c r="CR117" s="1">
        <f t="shared" si="245"/>
        <v>0</v>
      </c>
      <c r="CS117" s="1">
        <f t="shared" si="245"/>
        <v>0</v>
      </c>
      <c r="CT117" s="1">
        <f t="shared" si="245"/>
        <v>0</v>
      </c>
      <c r="CU117" s="1">
        <f t="shared" si="245"/>
        <v>0</v>
      </c>
      <c r="CV117" s="1">
        <f t="shared" si="245"/>
        <v>0</v>
      </c>
      <c r="CW117" s="1">
        <f t="shared" si="245"/>
        <v>0</v>
      </c>
      <c r="CX117" s="1">
        <f t="shared" si="245"/>
        <v>0</v>
      </c>
      <c r="CY117" s="1">
        <f t="shared" si="245"/>
        <v>0</v>
      </c>
      <c r="CZ117" s="1">
        <f t="shared" si="245"/>
        <v>0</v>
      </c>
      <c r="DA117" s="1">
        <f t="shared" si="245"/>
        <v>0</v>
      </c>
      <c r="DB117" s="1">
        <f t="shared" si="245"/>
        <v>0</v>
      </c>
      <c r="DC117" s="1">
        <f t="shared" si="245"/>
        <v>0</v>
      </c>
      <c r="DD117" s="1">
        <f t="shared" si="245"/>
        <v>0</v>
      </c>
      <c r="DE117" s="1">
        <f t="shared" si="245"/>
        <v>0</v>
      </c>
      <c r="DF117" s="1">
        <f t="shared" si="245"/>
        <v>0</v>
      </c>
      <c r="DG117" s="1">
        <f t="shared" si="245"/>
        <v>0</v>
      </c>
      <c r="DH117" s="1">
        <f t="shared" si="245"/>
        <v>0</v>
      </c>
      <c r="DI117" s="1">
        <f t="shared" si="245"/>
        <v>0</v>
      </c>
      <c r="DJ117" s="1">
        <f t="shared" si="245"/>
        <v>0</v>
      </c>
      <c r="DK117" s="1">
        <f t="shared" si="245"/>
        <v>0</v>
      </c>
      <c r="DL117" s="1">
        <f t="shared" si="245"/>
        <v>0</v>
      </c>
      <c r="DM117" s="1">
        <f t="shared" si="245"/>
        <v>0</v>
      </c>
      <c r="DN117" s="1">
        <f t="shared" si="245"/>
        <v>0</v>
      </c>
    </row>
    <row r="118" spans="7:118" ht="12.75" customHeight="1">
      <c r="G118" s="21"/>
      <c r="I118" s="22">
        <f ca="1" t="shared" si="142"/>
        <v>0.23188317635800704</v>
      </c>
      <c r="J118" s="80">
        <f t="shared" si="159"/>
        <v>1</v>
      </c>
      <c r="K118" s="80">
        <v>1</v>
      </c>
      <c r="L118" s="71">
        <f>I118/H119</f>
        <v>0.09832655809908859</v>
      </c>
      <c r="M118" s="41"/>
      <c r="N118" s="41"/>
      <c r="O118" s="41"/>
      <c r="P118" s="41"/>
      <c r="Q118" s="41"/>
      <c r="R118" s="42">
        <f>R113*$L118</f>
        <v>4.725433279143E-16</v>
      </c>
      <c r="S118" s="42">
        <f>S113*$L118</f>
        <v>1.4715849130283454E-14</v>
      </c>
      <c r="T118" s="42">
        <f>T113*$L118</f>
        <v>2.1410543897382234E-13</v>
      </c>
      <c r="U118" s="42">
        <f>U113*$L118</f>
        <v>2.0100016981212562E-12</v>
      </c>
      <c r="V118" s="42">
        <f>V113*$L118</f>
        <v>1.4089970000031601E-11</v>
      </c>
      <c r="W118" s="1">
        <f aca="true" t="shared" si="246" ref="W118:CC118">W113*$L118</f>
        <v>7.969454233856948E-11</v>
      </c>
      <c r="X118" s="1">
        <f t="shared" si="246"/>
        <v>3.799749836262734E-10</v>
      </c>
      <c r="Y118" s="1">
        <f t="shared" si="246"/>
        <v>1.5709596729917093E-09</v>
      </c>
      <c r="Z118" s="1">
        <f t="shared" si="246"/>
        <v>5.750192358518649E-09</v>
      </c>
      <c r="AA118" s="1">
        <f t="shared" si="246"/>
        <v>1.893776278606491E-08</v>
      </c>
      <c r="AB118" s="1">
        <f t="shared" si="246"/>
        <v>5.6846851947798086E-08</v>
      </c>
      <c r="AC118" s="1">
        <f t="shared" si="246"/>
        <v>1.571639656068221E-07</v>
      </c>
      <c r="AD118" s="1">
        <f t="shared" si="246"/>
        <v>4.036250945606076E-07</v>
      </c>
      <c r="AE118" s="1">
        <f t="shared" si="246"/>
        <v>9.697193406933177E-07</v>
      </c>
      <c r="AF118" s="1">
        <f t="shared" si="246"/>
        <v>2.1923512314476537E-06</v>
      </c>
      <c r="AG118" s="1">
        <f t="shared" si="246"/>
        <v>4.687213253294653E-06</v>
      </c>
      <c r="AH118" s="1">
        <f t="shared" si="246"/>
        <v>9.516431431205477E-06</v>
      </c>
      <c r="AI118" s="1">
        <f t="shared" si="246"/>
        <v>1.8413365945672444E-05</v>
      </c>
      <c r="AJ118" s="1">
        <f t="shared" si="246"/>
        <v>3.405769622887165E-05</v>
      </c>
      <c r="AK118" s="1">
        <f t="shared" si="246"/>
        <v>6.037543657930166E-05</v>
      </c>
      <c r="AL118" s="1">
        <f t="shared" si="246"/>
        <v>0.00010281456283033968</v>
      </c>
      <c r="AM118" s="1">
        <f t="shared" si="246"/>
        <v>0.00016852160122434302</v>
      </c>
      <c r="AN118" s="1">
        <f t="shared" si="246"/>
        <v>0.0002663242254810972</v>
      </c>
      <c r="AO118" s="1">
        <f t="shared" si="246"/>
        <v>0.0004064186869625931</v>
      </c>
      <c r="AP118" s="1">
        <f t="shared" si="246"/>
        <v>0.0005996772618163167</v>
      </c>
      <c r="AQ118" s="1">
        <f t="shared" si="246"/>
        <v>0.000856535346563442</v>
      </c>
      <c r="AR118" s="1">
        <f t="shared" si="246"/>
        <v>0.0011854915216160606</v>
      </c>
      <c r="AS118" s="1">
        <f t="shared" si="246"/>
        <v>0.0015913468603000827</v>
      </c>
      <c r="AT118" s="1">
        <f t="shared" si="246"/>
        <v>0.0020734066051725872</v>
      </c>
      <c r="AU118" s="1">
        <f t="shared" si="246"/>
        <v>0.0026239448857850326</v>
      </c>
      <c r="AV118" s="1">
        <f t="shared" si="246"/>
        <v>0.003227264544069485</v>
      </c>
      <c r="AW118" s="1">
        <f t="shared" si="246"/>
        <v>0.0038596535666532606</v>
      </c>
      <c r="AX118" s="1">
        <f t="shared" si="246"/>
        <v>0.004490436240425786</v>
      </c>
      <c r="AY118" s="1">
        <f t="shared" si="246"/>
        <v>0.005084151930979692</v>
      </c>
      <c r="AZ118" s="1">
        <f t="shared" si="246"/>
        <v>0.0056036950857005835</v>
      </c>
      <c r="BA118" s="1">
        <f t="shared" si="246"/>
        <v>0.006014053296931184</v>
      </c>
      <c r="BB118" s="1">
        <f t="shared" si="246"/>
        <v>0.006286134441151287</v>
      </c>
      <c r="BC118" s="1">
        <f t="shared" si="246"/>
        <v>0.006400112490389029</v>
      </c>
      <c r="BD118" s="1">
        <f t="shared" si="246"/>
        <v>0.006347767265733898</v>
      </c>
      <c r="BE118" s="1">
        <f t="shared" si="246"/>
        <v>0.006133442679864168</v>
      </c>
      <c r="BF118" s="1">
        <f t="shared" si="246"/>
        <v>0.005773471088115742</v>
      </c>
      <c r="BG118" s="1">
        <f t="shared" si="246"/>
        <v>0.005294166799187957</v>
      </c>
      <c r="BH118" s="1">
        <f t="shared" si="246"/>
        <v>0.004728722601360662</v>
      </c>
      <c r="BI118" s="1">
        <f t="shared" si="246"/>
        <v>0.004113505643384843</v>
      </c>
      <c r="BJ118" s="1">
        <f t="shared" si="246"/>
        <v>0.00348431288272068</v>
      </c>
      <c r="BK118" s="1">
        <f t="shared" si="246"/>
        <v>0.0028731034346961663</v>
      </c>
      <c r="BL118" s="1">
        <f t="shared" si="246"/>
        <v>0.0023055959714883543</v>
      </c>
      <c r="BM118" s="1">
        <f t="shared" si="246"/>
        <v>0.0017999352079741354</v>
      </c>
      <c r="BN118" s="1">
        <f t="shared" si="246"/>
        <v>0.0013664368036631952</v>
      </c>
      <c r="BO118" s="1">
        <f t="shared" si="246"/>
        <v>0.0010082535782113267</v>
      </c>
      <c r="BP118" s="1">
        <f t="shared" si="246"/>
        <v>0.000722694291346543</v>
      </c>
      <c r="BQ118" s="1">
        <f t="shared" si="246"/>
        <v>0.0005028824278200914</v>
      </c>
      <c r="BR118" s="1">
        <f t="shared" si="246"/>
        <v>0.00033946019457701274</v>
      </c>
      <c r="BS118" s="1">
        <f t="shared" si="246"/>
        <v>0.00022210668000405577</v>
      </c>
      <c r="BT118" s="1">
        <f t="shared" si="246"/>
        <v>0.00014072612071648735</v>
      </c>
      <c r="BU118" s="1">
        <f t="shared" si="246"/>
        <v>8.625032122308818E-05</v>
      </c>
      <c r="BV118" s="1">
        <f t="shared" si="246"/>
        <v>5.107231909982769E-05</v>
      </c>
      <c r="BW118" s="1">
        <f t="shared" si="246"/>
        <v>2.9176764497254144E-05</v>
      </c>
      <c r="BX118" s="1">
        <f t="shared" si="246"/>
        <v>1.6055019039175806E-05</v>
      </c>
      <c r="BY118" s="1">
        <f t="shared" si="246"/>
        <v>8.493602550195399E-06</v>
      </c>
      <c r="BZ118" s="1">
        <f t="shared" si="246"/>
        <v>4.310553012113387E-06</v>
      </c>
      <c r="CA118" s="1">
        <f t="shared" si="246"/>
        <v>2.093269877998385E-06</v>
      </c>
      <c r="CB118" s="1">
        <f t="shared" si="246"/>
        <v>9.69754011151116E-07</v>
      </c>
      <c r="CC118" s="1">
        <f t="shared" si="246"/>
        <v>4.270594432633241E-07</v>
      </c>
      <c r="CD118" s="1">
        <f aca="true" t="shared" si="247" ref="CD118:DN118">CD113*$L118</f>
        <v>1.780083769643059E-07</v>
      </c>
      <c r="CE118" s="1">
        <f t="shared" si="247"/>
        <v>6.986387929437633E-08</v>
      </c>
      <c r="CF118" s="1">
        <f t="shared" si="247"/>
        <v>2.5652836861413286E-08</v>
      </c>
      <c r="CG118" s="1">
        <f t="shared" si="247"/>
        <v>8.741617276677148E-09</v>
      </c>
      <c r="CH118" s="1">
        <f t="shared" si="247"/>
        <v>2.7361788932086044E-09</v>
      </c>
      <c r="CI118" s="1">
        <f t="shared" si="247"/>
        <v>7.760700653460434E-10</v>
      </c>
      <c r="CJ118" s="1">
        <f t="shared" si="247"/>
        <v>1.9580894707335276E-10</v>
      </c>
      <c r="CK118" s="1">
        <f t="shared" si="247"/>
        <v>4.2805626281620025E-11</v>
      </c>
      <c r="CL118" s="1">
        <f t="shared" si="247"/>
        <v>7.789839282264531E-12</v>
      </c>
      <c r="CM118" s="1">
        <f t="shared" si="247"/>
        <v>1.1045754992050608E-12</v>
      </c>
      <c r="CN118" s="1">
        <f t="shared" si="247"/>
        <v>1.0731413087270941E-13</v>
      </c>
      <c r="CO118" s="1">
        <f t="shared" si="247"/>
        <v>5.13138475244591E-15</v>
      </c>
      <c r="CP118" s="1">
        <f t="shared" si="247"/>
        <v>0</v>
      </c>
      <c r="CQ118" s="1">
        <f t="shared" si="247"/>
        <v>0</v>
      </c>
      <c r="CR118" s="1">
        <f t="shared" si="247"/>
        <v>0</v>
      </c>
      <c r="CS118" s="1">
        <f t="shared" si="247"/>
        <v>0</v>
      </c>
      <c r="CT118" s="1">
        <f t="shared" si="247"/>
        <v>0</v>
      </c>
      <c r="CU118" s="1">
        <f t="shared" si="247"/>
        <v>0</v>
      </c>
      <c r="CV118" s="1">
        <f t="shared" si="247"/>
        <v>0</v>
      </c>
      <c r="CW118" s="1">
        <f t="shared" si="247"/>
        <v>0</v>
      </c>
      <c r="CX118" s="1">
        <f t="shared" si="247"/>
        <v>0</v>
      </c>
      <c r="CY118" s="1">
        <f t="shared" si="247"/>
        <v>0</v>
      </c>
      <c r="CZ118" s="1">
        <f t="shared" si="247"/>
        <v>0</v>
      </c>
      <c r="DA118" s="1">
        <f t="shared" si="247"/>
        <v>0</v>
      </c>
      <c r="DB118" s="1">
        <f t="shared" si="247"/>
        <v>0</v>
      </c>
      <c r="DC118" s="1">
        <f t="shared" si="247"/>
        <v>0</v>
      </c>
      <c r="DD118" s="1">
        <f t="shared" si="247"/>
        <v>0</v>
      </c>
      <c r="DE118" s="1">
        <f t="shared" si="247"/>
        <v>0</v>
      </c>
      <c r="DF118" s="1">
        <f t="shared" si="247"/>
        <v>0</v>
      </c>
      <c r="DG118" s="1">
        <f t="shared" si="247"/>
        <v>0</v>
      </c>
      <c r="DH118" s="1">
        <f t="shared" si="247"/>
        <v>0</v>
      </c>
      <c r="DI118" s="1">
        <f t="shared" si="247"/>
        <v>0</v>
      </c>
      <c r="DJ118" s="1">
        <f t="shared" si="247"/>
        <v>0</v>
      </c>
      <c r="DK118" s="1">
        <f t="shared" si="247"/>
        <v>0</v>
      </c>
      <c r="DL118" s="1">
        <f t="shared" si="247"/>
        <v>0</v>
      </c>
      <c r="DM118" s="1">
        <f t="shared" si="247"/>
        <v>0</v>
      </c>
      <c r="DN118" s="1">
        <f t="shared" si="247"/>
        <v>0</v>
      </c>
    </row>
    <row r="119" spans="7:118" ht="12.75" customHeight="1" thickBot="1">
      <c r="G119" s="23">
        <f>SUM(L114:L119)</f>
        <v>1</v>
      </c>
      <c r="H119" s="24">
        <f>SUM(I114:I119)</f>
        <v>2.3582964851096158</v>
      </c>
      <c r="I119" s="24">
        <f ca="1" t="shared" si="142"/>
        <v>0.8074910362476224</v>
      </c>
      <c r="J119" s="81">
        <f t="shared" si="159"/>
        <v>0</v>
      </c>
      <c r="K119" s="81">
        <v>0</v>
      </c>
      <c r="L119" s="72">
        <f>I119/H119</f>
        <v>0.342404375932439</v>
      </c>
      <c r="M119" s="41"/>
      <c r="N119" s="41"/>
      <c r="O119" s="41"/>
      <c r="P119" s="41"/>
      <c r="Q119" s="41"/>
      <c r="R119" s="42">
        <f>R113*$L119</f>
        <v>1.6455462941403774E-15</v>
      </c>
      <c r="S119" s="42">
        <f>S113*$L119</f>
        <v>5.124527121851259E-14</v>
      </c>
      <c r="T119" s="42">
        <f>T113*$L119</f>
        <v>7.45583295427607E-13</v>
      </c>
      <c r="U119" s="42">
        <f>U113*$L119</f>
        <v>6.999465763611741E-12</v>
      </c>
      <c r="V119" s="42">
        <f>V113*$L119</f>
        <v>4.9065760848719536E-11</v>
      </c>
      <c r="W119" s="1">
        <f aca="true" t="shared" si="248" ref="W119:CC119">W113*$L119</f>
        <v>2.775217658606536E-10</v>
      </c>
      <c r="X119" s="1">
        <f t="shared" si="248"/>
        <v>1.3231938517300632E-09</v>
      </c>
      <c r="Y119" s="1">
        <f t="shared" si="248"/>
        <v>5.47058167035281E-09</v>
      </c>
      <c r="Z119" s="1">
        <f t="shared" si="248"/>
        <v>2.002400027087196E-08</v>
      </c>
      <c r="AA119" s="1">
        <f t="shared" si="248"/>
        <v>6.594731854423802E-08</v>
      </c>
      <c r="AB119" s="1">
        <f t="shared" si="248"/>
        <v>1.9795883473612588E-07</v>
      </c>
      <c r="AC119" s="1">
        <f t="shared" si="248"/>
        <v>5.472949587886575E-07</v>
      </c>
      <c r="AD119" s="1">
        <f t="shared" si="248"/>
        <v>1.405551066624568E-06</v>
      </c>
      <c r="AE119" s="1">
        <f t="shared" si="248"/>
        <v>3.3768714383869947E-06</v>
      </c>
      <c r="AF119" s="1">
        <f t="shared" si="248"/>
        <v>7.634464886608354E-06</v>
      </c>
      <c r="AG119" s="1">
        <f t="shared" si="248"/>
        <v>1.632236864468755E-05</v>
      </c>
      <c r="AH119" s="1">
        <f t="shared" si="248"/>
        <v>3.3139243641804664E-05</v>
      </c>
      <c r="AI119" s="1">
        <f t="shared" si="248"/>
        <v>6.412120181294172E-05</v>
      </c>
      <c r="AJ119" s="1">
        <f t="shared" si="248"/>
        <v>0.00011859973997250567</v>
      </c>
      <c r="AK119" s="1">
        <f t="shared" si="248"/>
        <v>0.00021024648968950285</v>
      </c>
      <c r="AL119" s="1">
        <f t="shared" si="248"/>
        <v>0.0003580330370886369</v>
      </c>
      <c r="AM119" s="1">
        <f t="shared" si="248"/>
        <v>0.0005868458615240736</v>
      </c>
      <c r="AN119" s="1">
        <f t="shared" si="248"/>
        <v>0.0009274257330318421</v>
      </c>
      <c r="AO119" s="1">
        <f t="shared" si="248"/>
        <v>0.0014152792446621588</v>
      </c>
      <c r="AP119" s="1">
        <f t="shared" si="248"/>
        <v>0.0020882671229696284</v>
      </c>
      <c r="AQ119" s="1">
        <f t="shared" si="248"/>
        <v>0.0029827287405766434</v>
      </c>
      <c r="AR119" s="1">
        <f t="shared" si="248"/>
        <v>0.004128258859860439</v>
      </c>
      <c r="AS119" s="1">
        <f t="shared" si="248"/>
        <v>0.005541576346484019</v>
      </c>
      <c r="AT119" s="1">
        <f t="shared" si="248"/>
        <v>0.0072202618338666055</v>
      </c>
      <c r="AU119" s="1">
        <f t="shared" si="248"/>
        <v>0.009137411381703464</v>
      </c>
      <c r="AV119" s="1">
        <f t="shared" si="248"/>
        <v>0.011238362488671735</v>
      </c>
      <c r="AW119" s="1">
        <f t="shared" si="248"/>
        <v>0.013440542375880965</v>
      </c>
      <c r="AX119" s="1">
        <f t="shared" si="248"/>
        <v>0.01563712844517488</v>
      </c>
      <c r="AY119" s="1">
        <f t="shared" si="248"/>
        <v>0.017704635479241313</v>
      </c>
      <c r="AZ119" s="1">
        <f t="shared" si="248"/>
        <v>0.019513850131938754</v>
      </c>
      <c r="BA119" s="1">
        <f t="shared" si="248"/>
        <v>0.020942848054184424</v>
      </c>
      <c r="BB119" s="1">
        <f t="shared" si="248"/>
        <v>0.021890321210885227</v>
      </c>
      <c r="BC119" s="1">
        <f t="shared" si="248"/>
        <v>0.02228722906135546</v>
      </c>
      <c r="BD119" s="1">
        <f t="shared" si="248"/>
        <v>0.022104946325870903</v>
      </c>
      <c r="BE119" s="1">
        <f t="shared" si="248"/>
        <v>0.021358599891189958</v>
      </c>
      <c r="BF119" s="1">
        <f t="shared" si="248"/>
        <v>0.020105064217727092</v>
      </c>
      <c r="BG119" s="1">
        <f t="shared" si="248"/>
        <v>0.01843597410509779</v>
      </c>
      <c r="BH119" s="1">
        <f t="shared" si="248"/>
        <v>0.016466917408466928</v>
      </c>
      <c r="BI119" s="1">
        <f t="shared" si="248"/>
        <v>0.01432453611666499</v>
      </c>
      <c r="BJ119" s="1">
        <f t="shared" si="248"/>
        <v>0.0121334866309369</v>
      </c>
      <c r="BK119" s="1">
        <f t="shared" si="248"/>
        <v>0.010005060764509832</v>
      </c>
      <c r="BL119" s="1">
        <f t="shared" si="248"/>
        <v>0.00802881912101765</v>
      </c>
      <c r="BM119" s="1">
        <f t="shared" si="248"/>
        <v>0.00626794737373118</v>
      </c>
      <c r="BN119" s="1">
        <f t="shared" si="248"/>
        <v>0.004758367932882518</v>
      </c>
      <c r="BO119" s="1">
        <f t="shared" si="248"/>
        <v>0.003511059920161061</v>
      </c>
      <c r="BP119" s="1">
        <f t="shared" si="248"/>
        <v>0.002516651580227977</v>
      </c>
      <c r="BQ119" s="1">
        <f t="shared" si="248"/>
        <v>0.001751196697962361</v>
      </c>
      <c r="BR119" s="1">
        <f t="shared" si="248"/>
        <v>0.0011821084590483977</v>
      </c>
      <c r="BS119" s="1">
        <f t="shared" si="248"/>
        <v>0.0007734461637574555</v>
      </c>
      <c r="BT119" s="1">
        <f t="shared" si="248"/>
        <v>0.0004900531501648136</v>
      </c>
      <c r="BU119" s="1">
        <f t="shared" si="248"/>
        <v>0.00030035107486018725</v>
      </c>
      <c r="BV119" s="1">
        <f t="shared" si="248"/>
        <v>0.00017785007313259122</v>
      </c>
      <c r="BW119" s="1">
        <f t="shared" si="248"/>
        <v>0.00010160278191922848</v>
      </c>
      <c r="BX119" s="1">
        <f t="shared" si="248"/>
        <v>5.590868714383864E-05</v>
      </c>
      <c r="BY119" s="1">
        <f t="shared" si="248"/>
        <v>2.9577427877492086E-05</v>
      </c>
      <c r="BZ119" s="1">
        <f t="shared" si="248"/>
        <v>1.501071778134437E-05</v>
      </c>
      <c r="CA119" s="1">
        <f t="shared" si="248"/>
        <v>7.289432072989987E-06</v>
      </c>
      <c r="CB119" s="1">
        <f t="shared" si="248"/>
        <v>3.376992171957814E-06</v>
      </c>
      <c r="CC119" s="1">
        <f t="shared" si="248"/>
        <v>1.487156928744247E-06</v>
      </c>
      <c r="CD119" s="1">
        <f aca="true" t="shared" si="249" ref="CD119:DN119">CD113*$L119</f>
        <v>6.198818346085733E-07</v>
      </c>
      <c r="CE119" s="1">
        <f t="shared" si="249"/>
        <v>2.432882677119958E-07</v>
      </c>
      <c r="CF119" s="1">
        <f t="shared" si="249"/>
        <v>8.933134410722652E-08</v>
      </c>
      <c r="CG119" s="1">
        <f t="shared" si="249"/>
        <v>3.044109410648241E-08</v>
      </c>
      <c r="CH119" s="1">
        <f t="shared" si="249"/>
        <v>9.528245923389928E-09</v>
      </c>
      <c r="CI119" s="1">
        <f t="shared" si="249"/>
        <v>2.702523016587949E-09</v>
      </c>
      <c r="CJ119" s="1">
        <f t="shared" si="249"/>
        <v>6.818690862449785E-10</v>
      </c>
      <c r="CK119" s="1">
        <f t="shared" si="249"/>
        <v>1.490628171748358E-10</v>
      </c>
      <c r="CL119" s="1">
        <f t="shared" si="249"/>
        <v>2.712670014717528E-11</v>
      </c>
      <c r="CM119" s="1">
        <f t="shared" si="249"/>
        <v>3.846483511549631E-12</v>
      </c>
      <c r="CN119" s="1">
        <f t="shared" si="249"/>
        <v>3.737019653751385E-13</v>
      </c>
      <c r="CO119" s="1">
        <f t="shared" si="249"/>
        <v>1.786911519937319E-14</v>
      </c>
      <c r="CP119" s="1">
        <f t="shared" si="249"/>
        <v>0</v>
      </c>
      <c r="CQ119" s="1">
        <f t="shared" si="249"/>
        <v>0</v>
      </c>
      <c r="CR119" s="1">
        <f t="shared" si="249"/>
        <v>0</v>
      </c>
      <c r="CS119" s="1">
        <f t="shared" si="249"/>
        <v>0</v>
      </c>
      <c r="CT119" s="1">
        <f t="shared" si="249"/>
        <v>0</v>
      </c>
      <c r="CU119" s="1">
        <f t="shared" si="249"/>
        <v>0</v>
      </c>
      <c r="CV119" s="1">
        <f t="shared" si="249"/>
        <v>0</v>
      </c>
      <c r="CW119" s="1">
        <f t="shared" si="249"/>
        <v>0</v>
      </c>
      <c r="CX119" s="1">
        <f t="shared" si="249"/>
        <v>0</v>
      </c>
      <c r="CY119" s="1">
        <f t="shared" si="249"/>
        <v>0</v>
      </c>
      <c r="CZ119" s="1">
        <f t="shared" si="249"/>
        <v>0</v>
      </c>
      <c r="DA119" s="1">
        <f t="shared" si="249"/>
        <v>0</v>
      </c>
      <c r="DB119" s="1">
        <f t="shared" si="249"/>
        <v>0</v>
      </c>
      <c r="DC119" s="1">
        <f t="shared" si="249"/>
        <v>0</v>
      </c>
      <c r="DD119" s="1">
        <f t="shared" si="249"/>
        <v>0</v>
      </c>
      <c r="DE119" s="1">
        <f t="shared" si="249"/>
        <v>0</v>
      </c>
      <c r="DF119" s="1">
        <f t="shared" si="249"/>
        <v>0</v>
      </c>
      <c r="DG119" s="1">
        <f t="shared" si="249"/>
        <v>0</v>
      </c>
      <c r="DH119" s="1">
        <f t="shared" si="249"/>
        <v>0</v>
      </c>
      <c r="DI119" s="1">
        <f t="shared" si="249"/>
        <v>0</v>
      </c>
      <c r="DJ119" s="1">
        <f t="shared" si="249"/>
        <v>0</v>
      </c>
      <c r="DK119" s="1">
        <f t="shared" si="249"/>
        <v>0</v>
      </c>
      <c r="DL119" s="1">
        <f t="shared" si="249"/>
        <v>0</v>
      </c>
      <c r="DM119" s="1">
        <f t="shared" si="249"/>
        <v>0</v>
      </c>
      <c r="DN119" s="1">
        <f t="shared" si="249"/>
        <v>0</v>
      </c>
    </row>
    <row r="120" spans="1:118" ht="12.75" customHeight="1" thickBot="1">
      <c r="A120" s="2">
        <f>A113+1</f>
        <v>16</v>
      </c>
      <c r="B120" s="48">
        <f>SQRT(D120)</f>
        <v>6.331983877731966</v>
      </c>
      <c r="C120" s="13">
        <f>C113+E120</f>
        <v>39.22081157741882</v>
      </c>
      <c r="D120" s="14">
        <f>D113+F120</f>
        <v>40.09401982785755</v>
      </c>
      <c r="E120" s="36">
        <f>SUMPRODUCT(K114:K119,L114:L119)</f>
        <v>1.9866941849728335</v>
      </c>
      <c r="F120" s="14">
        <f>SUMPRODUCT(J114:J119,L114:L119)-SUMPRODUCT(L114:L119,K114:K119)^2</f>
        <v>3.2405737657692977</v>
      </c>
      <c r="G120" s="25"/>
      <c r="H120" s="26"/>
      <c r="I120" s="26"/>
      <c r="J120" s="27"/>
      <c r="K120" s="27"/>
      <c r="L120" s="73"/>
      <c r="R120" s="40">
        <f>R119</f>
        <v>1.6455462941403774E-15</v>
      </c>
      <c r="S120" s="40">
        <f>S119+R118</f>
        <v>5.171781454642689E-14</v>
      </c>
      <c r="T120" s="40">
        <f>T119+S118+R117</f>
        <v>7.609090023456871E-13</v>
      </c>
      <c r="U120" s="40">
        <f>U119+T118+S117+R116</f>
        <v>7.233807700439599E-12</v>
      </c>
      <c r="V120" s="40">
        <f>V119+U118+T117+S116+R115</f>
        <v>5.1390882972078566E-11</v>
      </c>
      <c r="W120" s="43">
        <f aca="true" t="shared" si="250" ref="W120:AW120">W119+V118+U117+T116+S115+R114</f>
        <v>2.9477185168986736E-10</v>
      </c>
      <c r="X120" s="43">
        <f t="shared" si="250"/>
        <v>1.426411013187572E-09</v>
      </c>
      <c r="Y120" s="43">
        <f t="shared" si="250"/>
        <v>5.9910641910857776E-09</v>
      </c>
      <c r="Z120" s="43">
        <f t="shared" si="250"/>
        <v>2.229992384388049E-08</v>
      </c>
      <c r="AA120" s="43">
        <f t="shared" si="250"/>
        <v>7.475674711615E-08</v>
      </c>
      <c r="AB120" s="43">
        <f t="shared" si="250"/>
        <v>2.2862406820831423E-07</v>
      </c>
      <c r="AC120" s="43">
        <f t="shared" si="250"/>
        <v>6.445096623741805E-07</v>
      </c>
      <c r="AD120" s="43">
        <f t="shared" si="250"/>
        <v>1.6891232898932426E-06</v>
      </c>
      <c r="AE120" s="43">
        <f t="shared" si="250"/>
        <v>4.144437817243445E-06</v>
      </c>
      <c r="AF120" s="43">
        <f t="shared" si="250"/>
        <v>9.576011054462976E-06</v>
      </c>
      <c r="AG120" s="43">
        <f t="shared" si="250"/>
        <v>2.0939019681282846E-05</v>
      </c>
      <c r="AH120" s="43">
        <f t="shared" si="250"/>
        <v>4.351037471001995E-05</v>
      </c>
      <c r="AI120" s="43">
        <f t="shared" si="250"/>
        <v>8.622642260442152E-05</v>
      </c>
      <c r="AJ120" s="43">
        <f t="shared" si="250"/>
        <v>0.00016346582051594675</v>
      </c>
      <c r="AK120" s="43">
        <f t="shared" si="250"/>
        <v>0.00029723490022195585</v>
      </c>
      <c r="AL120" s="43">
        <f t="shared" si="250"/>
        <v>0.00051958302416279</v>
      </c>
      <c r="AM120" s="43">
        <f t="shared" si="250"/>
        <v>0.0008749059359342222</v>
      </c>
      <c r="AN120" s="43">
        <f t="shared" si="250"/>
        <v>0.0014216088636620611</v>
      </c>
      <c r="AO120" s="43">
        <f t="shared" si="250"/>
        <v>0.0022324419906426243</v>
      </c>
      <c r="AP120" s="43">
        <f t="shared" si="250"/>
        <v>0.0033927456184989634</v>
      </c>
      <c r="AQ120" s="43">
        <f t="shared" si="250"/>
        <v>0.004995909584659969</v>
      </c>
      <c r="AR120" s="43">
        <f t="shared" si="250"/>
        <v>0.007135613082272137</v>
      </c>
      <c r="AS120" s="43">
        <f t="shared" si="250"/>
        <v>0.00989487440463397</v>
      </c>
      <c r="AT120" s="43">
        <f t="shared" si="250"/>
        <v>0.013332573674834794</v>
      </c>
      <c r="AU120" s="43">
        <f t="shared" si="250"/>
        <v>0.017468824092913723</v>
      </c>
      <c r="AV120" s="43">
        <f t="shared" si="250"/>
        <v>0.02227120508347836</v>
      </c>
      <c r="AW120" s="43">
        <f t="shared" si="250"/>
        <v>0.027644282614122</v>
      </c>
      <c r="AX120" s="43">
        <f aca="true" t="shared" si="251" ref="AX120:CC120">AX119+AW118+AV117+AU116+AT115+AS114</f>
        <v>0.03342486045424806</v>
      </c>
      <c r="AY120" s="43">
        <f t="shared" si="251"/>
        <v>0.0393849396155845</v>
      </c>
      <c r="AZ120" s="43">
        <f t="shared" si="251"/>
        <v>0.045243422433694</v>
      </c>
      <c r="BA120" s="43">
        <f t="shared" si="251"/>
        <v>0.05068627721245314</v>
      </c>
      <c r="BB120" s="43">
        <f t="shared" si="251"/>
        <v>0.0553934216167082</v>
      </c>
      <c r="BC120" s="43">
        <f t="shared" si="251"/>
        <v>0.05906925624637398</v>
      </c>
      <c r="BD120" s="43">
        <f t="shared" si="251"/>
        <v>0.06147287641424576</v>
      </c>
      <c r="BE120" s="43">
        <f t="shared" si="251"/>
        <v>0.06244374109195276</v>
      </c>
      <c r="BF120" s="43">
        <f t="shared" si="251"/>
        <v>0.06191905908521218</v>
      </c>
      <c r="BG120" s="43">
        <f t="shared" si="251"/>
        <v>0.059940328871713466</v>
      </c>
      <c r="BH120" s="43">
        <f t="shared" si="251"/>
        <v>0.056648110619207985</v>
      </c>
      <c r="BI120" s="43">
        <f t="shared" si="251"/>
        <v>0.052265913101599074</v>
      </c>
      <c r="BJ120" s="43">
        <f t="shared" si="251"/>
        <v>0.0470757040398423</v>
      </c>
      <c r="BK120" s="43">
        <f t="shared" si="251"/>
        <v>0.04138868101863509</v>
      </c>
      <c r="BL120" s="43">
        <f t="shared" si="251"/>
        <v>0.03551540589789614</v>
      </c>
      <c r="BM120" s="43">
        <f t="shared" si="251"/>
        <v>0.029739148752438112</v>
      </c>
      <c r="BN120" s="43">
        <f t="shared" si="251"/>
        <v>0.024295422744827808</v>
      </c>
      <c r="BO120" s="43">
        <f t="shared" si="251"/>
        <v>0.019359441698925152</v>
      </c>
      <c r="BP120" s="43">
        <f t="shared" si="251"/>
        <v>0.015041856897858759</v>
      </c>
      <c r="BQ120" s="43">
        <f t="shared" si="251"/>
        <v>0.01139190476097024</v>
      </c>
      <c r="BR120" s="43">
        <f t="shared" si="251"/>
        <v>0.008406206977576625</v>
      </c>
      <c r="BS120" s="43">
        <f t="shared" si="251"/>
        <v>0.006041013129574001</v>
      </c>
      <c r="BT120" s="43">
        <f t="shared" si="251"/>
        <v>0.004225661763124189</v>
      </c>
      <c r="BU120" s="43">
        <f t="shared" si="251"/>
        <v>0.0028753682716696344</v>
      </c>
      <c r="BV120" s="43">
        <f t="shared" si="251"/>
        <v>0.0019019991800899656</v>
      </c>
      <c r="BW120" s="43">
        <f t="shared" si="251"/>
        <v>0.0012221124619401958</v>
      </c>
      <c r="BX120" s="43">
        <f t="shared" si="251"/>
        <v>0.0007621113120629599</v>
      </c>
      <c r="BY120" s="43">
        <f t="shared" si="251"/>
        <v>0.00046079185535550485</v>
      </c>
      <c r="BZ120" s="43">
        <f t="shared" si="251"/>
        <v>0.0002698273590350591</v>
      </c>
      <c r="CA120" s="43">
        <f t="shared" si="251"/>
        <v>0.0001528309768294332</v>
      </c>
      <c r="CB120" s="43">
        <f t="shared" si="251"/>
        <v>8.360899050695047E-05</v>
      </c>
      <c r="CC120" s="43">
        <f t="shared" si="251"/>
        <v>4.410535799530151E-05</v>
      </c>
      <c r="CD120" s="43">
        <f aca="true" t="shared" si="252" ref="CD120:DI120">CD119+CC118+CB117+CA116+BZ115+BY114</f>
        <v>2.2392286675193538E-05</v>
      </c>
      <c r="CE120" s="43">
        <f t="shared" si="252"/>
        <v>1.091731009192116E-05</v>
      </c>
      <c r="CF120" s="43">
        <f t="shared" si="252"/>
        <v>5.098307304965093E-06</v>
      </c>
      <c r="CG120" s="43">
        <f t="shared" si="252"/>
        <v>2.273622052596381E-06</v>
      </c>
      <c r="CH120" s="43">
        <f t="shared" si="252"/>
        <v>9.648050887043925E-07</v>
      </c>
      <c r="CI120" s="43">
        <f t="shared" si="252"/>
        <v>3.879112814295248E-07</v>
      </c>
      <c r="CJ120" s="43">
        <f t="shared" si="252"/>
        <v>1.4701019747337317E-07</v>
      </c>
      <c r="CK120" s="43">
        <f t="shared" si="252"/>
        <v>5.21821745537966E-08</v>
      </c>
      <c r="CL120" s="43">
        <f t="shared" si="252"/>
        <v>1.7210846803967908E-08</v>
      </c>
      <c r="CM120" s="43">
        <f t="shared" si="252"/>
        <v>5.22125562743984E-09</v>
      </c>
      <c r="CN120" s="43">
        <f t="shared" si="252"/>
        <v>1.4376273953808244E-09</v>
      </c>
      <c r="CO120" s="43">
        <f t="shared" si="252"/>
        <v>3.5280794411410827E-10</v>
      </c>
      <c r="CP120" s="43">
        <f t="shared" si="252"/>
        <v>7.520601997717322E-11</v>
      </c>
      <c r="CQ120" s="43">
        <f t="shared" si="252"/>
        <v>1.3389921608989804E-11</v>
      </c>
      <c r="CR120" s="43">
        <f t="shared" si="252"/>
        <v>1.8664368937787E-12</v>
      </c>
      <c r="CS120" s="43">
        <f t="shared" si="252"/>
        <v>1.7951307216599445E-13</v>
      </c>
      <c r="CT120" s="43">
        <f t="shared" si="252"/>
        <v>8.560226018733978E-15</v>
      </c>
      <c r="CU120" s="43">
        <f t="shared" si="252"/>
        <v>0</v>
      </c>
      <c r="CV120" s="43">
        <f t="shared" si="252"/>
        <v>0</v>
      </c>
      <c r="CW120" s="43">
        <f t="shared" si="252"/>
        <v>0</v>
      </c>
      <c r="CX120" s="43">
        <f t="shared" si="252"/>
        <v>0</v>
      </c>
      <c r="CY120" s="43">
        <f t="shared" si="252"/>
        <v>0</v>
      </c>
      <c r="CZ120" s="43">
        <f t="shared" si="252"/>
        <v>0</v>
      </c>
      <c r="DA120" s="43">
        <f t="shared" si="252"/>
        <v>0</v>
      </c>
      <c r="DB120" s="43">
        <f t="shared" si="252"/>
        <v>0</v>
      </c>
      <c r="DC120" s="43">
        <f t="shared" si="252"/>
        <v>0</v>
      </c>
      <c r="DD120" s="43">
        <f t="shared" si="252"/>
        <v>0</v>
      </c>
      <c r="DE120" s="43">
        <f t="shared" si="252"/>
        <v>0</v>
      </c>
      <c r="DF120" s="43">
        <f t="shared" si="252"/>
        <v>0</v>
      </c>
      <c r="DG120" s="43">
        <f t="shared" si="252"/>
        <v>0</v>
      </c>
      <c r="DH120" s="43">
        <f t="shared" si="252"/>
        <v>0</v>
      </c>
      <c r="DI120" s="43">
        <f t="shared" si="252"/>
        <v>0</v>
      </c>
      <c r="DJ120" s="43">
        <f>DJ119+DI118+DH117+DG116+DF115+DE114</f>
        <v>0</v>
      </c>
      <c r="DK120" s="43">
        <f>DK119+DJ118+DI117+DH116+DG115+DF114</f>
        <v>0</v>
      </c>
      <c r="DL120" s="43">
        <f>DL119+DK118+DJ117+DI116+DH115+DG114</f>
        <v>0</v>
      </c>
      <c r="DM120" s="43">
        <f>DM119+DL118+DK117+DJ116+DI115+DH114</f>
        <v>0</v>
      </c>
      <c r="DN120" s="43">
        <f>DN119+DM118+DL117+DK116+DJ115+DI114</f>
        <v>0</v>
      </c>
    </row>
    <row r="121" spans="2:118" ht="12.75" customHeight="1">
      <c r="B121" s="12"/>
      <c r="C121" s="12"/>
      <c r="D121" s="12"/>
      <c r="E121" s="12"/>
      <c r="F121" s="12"/>
      <c r="G121" s="18"/>
      <c r="H121" s="19"/>
      <c r="I121" s="20">
        <f ca="1" t="shared" si="142"/>
        <v>0.9585399276067315</v>
      </c>
      <c r="J121" s="79">
        <f t="shared" si="159"/>
        <v>25</v>
      </c>
      <c r="K121" s="79">
        <v>5</v>
      </c>
      <c r="L121" s="70">
        <f>I121/H126</f>
        <v>0.32774513597323357</v>
      </c>
      <c r="M121" s="41"/>
      <c r="N121" s="41"/>
      <c r="O121" s="41"/>
      <c r="P121" s="41"/>
      <c r="Q121" s="41"/>
      <c r="R121" s="42">
        <f>R120*$L121</f>
        <v>5.393197939232886E-16</v>
      </c>
      <c r="S121" s="42">
        <f>S120*$L121</f>
        <v>1.6950262160757158E-14</v>
      </c>
      <c r="T121" s="42">
        <f>T120*$L121</f>
        <v>2.4938422443704473E-13</v>
      </c>
      <c r="U121" s="42">
        <f>U120*$L121</f>
        <v>2.3708452883848004E-12</v>
      </c>
      <c r="V121" s="42">
        <f>V120*$L121</f>
        <v>1.6843111927468422E-11</v>
      </c>
      <c r="W121" s="1">
        <f aca="true" t="shared" si="253" ref="W121:AW121">W120*$L121</f>
        <v>9.661004061317742E-11</v>
      </c>
      <c r="X121" s="1">
        <f t="shared" si="253"/>
        <v>4.674992714708787E-10</v>
      </c>
      <c r="Y121" s="1">
        <f t="shared" si="253"/>
        <v>1.9635421479317787E-09</v>
      </c>
      <c r="Z121" s="1">
        <f t="shared" si="253"/>
        <v>7.308691572405364E-09</v>
      </c>
      <c r="AA121" s="1">
        <f t="shared" si="253"/>
        <v>2.4501160248499218E-08</v>
      </c>
      <c r="AB121" s="1">
        <f t="shared" si="253"/>
        <v>7.493042632168778E-08</v>
      </c>
      <c r="AC121" s="1">
        <f t="shared" si="253"/>
        <v>2.1123490693088865E-07</v>
      </c>
      <c r="AD121" s="1">
        <f t="shared" si="253"/>
        <v>5.536019423216164E-07</v>
      </c>
      <c r="AE121" s="1">
        <f t="shared" si="253"/>
        <v>1.3583193359450642E-06</v>
      </c>
      <c r="AF121" s="1">
        <f t="shared" si="253"/>
        <v>3.138491045126156E-06</v>
      </c>
      <c r="AG121" s="1">
        <f t="shared" si="253"/>
        <v>6.86266185258826E-06</v>
      </c>
      <c r="AH121" s="1">
        <f t="shared" si="253"/>
        <v>1.4260313675581832E-05</v>
      </c>
      <c r="AI121" s="1">
        <f t="shared" si="253"/>
        <v>2.826029060097163E-05</v>
      </c>
      <c r="AJ121" s="1">
        <f t="shared" si="253"/>
        <v>5.357512757197516E-05</v>
      </c>
      <c r="AK121" s="1">
        <f t="shared" si="253"/>
        <v>9.741729278923544E-05</v>
      </c>
      <c r="AL121" s="1">
        <f t="shared" si="253"/>
        <v>0.00017029080890361753</v>
      </c>
      <c r="AM121" s="1">
        <f t="shared" si="253"/>
        <v>0.00028674616493655085</v>
      </c>
      <c r="AN121" s="1">
        <f t="shared" si="253"/>
        <v>0.0004659253903216763</v>
      </c>
      <c r="AO121" s="1">
        <f t="shared" si="253"/>
        <v>0.0007316720037755231</v>
      </c>
      <c r="AP121" s="1">
        <f t="shared" si="253"/>
        <v>0.001111955874057535</v>
      </c>
      <c r="AQ121" s="1">
        <f t="shared" si="253"/>
        <v>0.0016373850661343622</v>
      </c>
      <c r="AR121" s="1">
        <f t="shared" si="253"/>
        <v>0.0023386624799016657</v>
      </c>
      <c r="AS121" s="1">
        <f t="shared" si="253"/>
        <v>0.003242996957184829</v>
      </c>
      <c r="AT121" s="1">
        <f t="shared" si="253"/>
        <v>0.004369686171931884</v>
      </c>
      <c r="AU121" s="1">
        <f t="shared" si="253"/>
        <v>0.005725322127624507</v>
      </c>
      <c r="AV121" s="1">
        <f t="shared" si="253"/>
        <v>0.007299279138372385</v>
      </c>
      <c r="AW121" s="1">
        <f t="shared" si="253"/>
        <v>0.009060279164247911</v>
      </c>
      <c r="AX121" s="1">
        <f aca="true" t="shared" si="254" ref="AX121:CC121">AX120*$L121</f>
        <v>0.01095483543446389</v>
      </c>
      <c r="AY121" s="1">
        <f t="shared" si="254"/>
        <v>0.012908222389607336</v>
      </c>
      <c r="AZ121" s="1">
        <f t="shared" si="254"/>
        <v>0.014828311637425488</v>
      </c>
      <c r="BA121" s="1">
        <f t="shared" si="254"/>
        <v>0.016612180816972466</v>
      </c>
      <c r="BB121" s="1">
        <f t="shared" si="254"/>
        <v>0.018154924499790684</v>
      </c>
      <c r="BC121" s="1">
        <f t="shared" si="254"/>
        <v>0.019359661420305617</v>
      </c>
      <c r="BD121" s="1">
        <f t="shared" si="254"/>
        <v>0.020147436239052758</v>
      </c>
      <c r="BE121" s="1">
        <f t="shared" si="254"/>
        <v>0.02046563241485945</v>
      </c>
      <c r="BF121" s="1">
        <f t="shared" si="254"/>
        <v>0.02029367043921755</v>
      </c>
      <c r="BG121" s="1">
        <f t="shared" si="254"/>
        <v>0.01964515123634007</v>
      </c>
      <c r="BH121" s="1">
        <f t="shared" si="254"/>
        <v>0.018566142717519097</v>
      </c>
      <c r="BI121" s="1">
        <f t="shared" si="254"/>
        <v>0.017129898796248797</v>
      </c>
      <c r="BJ121" s="1">
        <f t="shared" si="254"/>
        <v>0.015428833021573815</v>
      </c>
      <c r="BK121" s="1">
        <f t="shared" si="254"/>
        <v>0.013564938888205348</v>
      </c>
      <c r="BL121" s="1">
        <f t="shared" si="254"/>
        <v>0.011640001535150551</v>
      </c>
      <c r="BM121" s="1">
        <f t="shared" si="254"/>
        <v>0.009746861351596048</v>
      </c>
      <c r="BN121" s="1">
        <f t="shared" si="254"/>
        <v>0.007962706631030781</v>
      </c>
      <c r="BO121" s="1">
        <f t="shared" si="254"/>
        <v>0.0063449628519801115</v>
      </c>
      <c r="BP121" s="1">
        <f t="shared" si="254"/>
        <v>0.00492989543427864</v>
      </c>
      <c r="BQ121" s="1">
        <f t="shared" si="254"/>
        <v>0.003733641374878318</v>
      </c>
      <c r="BR121" s="1">
        <f t="shared" si="254"/>
        <v>0.0027550934488849957</v>
      </c>
      <c r="BS121" s="1">
        <f t="shared" si="254"/>
        <v>0.0019799126695683204</v>
      </c>
      <c r="BT121" s="1">
        <f t="shared" si="254"/>
        <v>0.0013849400891320313</v>
      </c>
      <c r="BU121" s="1">
        <f t="shared" si="254"/>
        <v>0.000942387965171486</v>
      </c>
      <c r="BV121" s="1">
        <f t="shared" si="254"/>
        <v>0.0006233709798995645</v>
      </c>
      <c r="BW121" s="1">
        <f t="shared" si="254"/>
        <v>0.00040054141501317267</v>
      </c>
      <c r="BX121" s="1">
        <f t="shared" si="254"/>
        <v>0.0002497782755988142</v>
      </c>
      <c r="BY121" s="1">
        <f t="shared" si="254"/>
        <v>0.00015102228928884852</v>
      </c>
      <c r="BZ121" s="1">
        <f t="shared" si="254"/>
        <v>8.843460447624396E-05</v>
      </c>
      <c r="CA121" s="1">
        <f t="shared" si="254"/>
        <v>5.008960928188469E-05</v>
      </c>
      <c r="CB121" s="1">
        <f t="shared" si="254"/>
        <v>2.7402439962285275E-05</v>
      </c>
      <c r="CC121" s="1">
        <f t="shared" si="254"/>
        <v>1.445531655331824E-05</v>
      </c>
      <c r="CD121" s="1">
        <f aca="true" t="shared" si="255" ref="CD121:DI121">CD120*$L121</f>
        <v>7.338963041112932E-06</v>
      </c>
      <c r="CE121" s="1">
        <f t="shared" si="255"/>
        <v>3.5780952805386553E-06</v>
      </c>
      <c r="CF121" s="1">
        <f t="shared" si="255"/>
        <v>1.6709454208991142E-06</v>
      </c>
      <c r="CG121" s="1">
        <f t="shared" si="255"/>
        <v>7.451685687799434E-07</v>
      </c>
      <c r="CH121" s="1">
        <f t="shared" si="255"/>
        <v>3.162101749850888E-07</v>
      </c>
      <c r="CI121" s="1">
        <f t="shared" si="255"/>
        <v>1.2713603567767088E-07</v>
      </c>
      <c r="CJ121" s="1">
        <f t="shared" si="255"/>
        <v>4.8181877160362605E-08</v>
      </c>
      <c r="CK121" s="1">
        <f t="shared" si="255"/>
        <v>1.7102453894513077E-08</v>
      </c>
      <c r="CL121" s="1">
        <f t="shared" si="255"/>
        <v>5.6407713259809545E-09</v>
      </c>
      <c r="CM121" s="1">
        <f t="shared" si="255"/>
        <v>1.7112411355662812E-09</v>
      </c>
      <c r="CN121" s="1">
        <f t="shared" si="255"/>
        <v>4.71175386177934E-10</v>
      </c>
      <c r="CO121" s="1">
        <f t="shared" si="255"/>
        <v>1.156310876161154E-10</v>
      </c>
      <c r="CP121" s="1">
        <f t="shared" si="255"/>
        <v>2.4648407243424357E-11</v>
      </c>
      <c r="CQ121" s="1">
        <f t="shared" si="255"/>
        <v>4.388481678409301E-12</v>
      </c>
      <c r="CR121" s="1">
        <f t="shared" si="255"/>
        <v>6.117156135369597E-13</v>
      </c>
      <c r="CS121" s="1">
        <f t="shared" si="255"/>
        <v>5.883453624601674E-14</v>
      </c>
      <c r="CT121" s="1">
        <f t="shared" si="255"/>
        <v>2.8055724404715794E-15</v>
      </c>
      <c r="CU121" s="1">
        <f t="shared" si="255"/>
        <v>0</v>
      </c>
      <c r="CV121" s="1">
        <f t="shared" si="255"/>
        <v>0</v>
      </c>
      <c r="CW121" s="1">
        <f t="shared" si="255"/>
        <v>0</v>
      </c>
      <c r="CX121" s="1">
        <f t="shared" si="255"/>
        <v>0</v>
      </c>
      <c r="CY121" s="1">
        <f t="shared" si="255"/>
        <v>0</v>
      </c>
      <c r="CZ121" s="1">
        <f t="shared" si="255"/>
        <v>0</v>
      </c>
      <c r="DA121" s="1">
        <f t="shared" si="255"/>
        <v>0</v>
      </c>
      <c r="DB121" s="1">
        <f t="shared" si="255"/>
        <v>0</v>
      </c>
      <c r="DC121" s="1">
        <f t="shared" si="255"/>
        <v>0</v>
      </c>
      <c r="DD121" s="1">
        <f t="shared" si="255"/>
        <v>0</v>
      </c>
      <c r="DE121" s="1">
        <f t="shared" si="255"/>
        <v>0</v>
      </c>
      <c r="DF121" s="1">
        <f t="shared" si="255"/>
        <v>0</v>
      </c>
      <c r="DG121" s="1">
        <f t="shared" si="255"/>
        <v>0</v>
      </c>
      <c r="DH121" s="1">
        <f t="shared" si="255"/>
        <v>0</v>
      </c>
      <c r="DI121" s="1">
        <f t="shared" si="255"/>
        <v>0</v>
      </c>
      <c r="DJ121" s="1">
        <f>DJ120*$L121</f>
        <v>0</v>
      </c>
      <c r="DK121" s="1">
        <f>DK120*$L121</f>
        <v>0</v>
      </c>
      <c r="DL121" s="1">
        <f>DL120*$L121</f>
        <v>0</v>
      </c>
      <c r="DM121" s="1">
        <f>DM120*$L121</f>
        <v>0</v>
      </c>
      <c r="DN121" s="1">
        <f>DN120*$L121</f>
        <v>0</v>
      </c>
    </row>
    <row r="122" spans="7:118" ht="12.75" customHeight="1">
      <c r="G122" s="21"/>
      <c r="I122" s="22">
        <f ca="1" t="shared" si="142"/>
        <v>0.20437511941558117</v>
      </c>
      <c r="J122" s="80">
        <f t="shared" si="159"/>
        <v>16</v>
      </c>
      <c r="K122" s="80">
        <v>4</v>
      </c>
      <c r="L122" s="71">
        <f>I122/H126</f>
        <v>0.0698801889970797</v>
      </c>
      <c r="M122" s="41"/>
      <c r="N122" s="41"/>
      <c r="O122" s="41"/>
      <c r="P122" s="41"/>
      <c r="Q122" s="41"/>
      <c r="R122" s="42">
        <f>R120*$L122</f>
        <v>1.1499108603797369E-16</v>
      </c>
      <c r="S122" s="42">
        <f>S120*$L122</f>
        <v>3.614050655020229E-15</v>
      </c>
      <c r="T122" s="42">
        <f>T120*$L122</f>
        <v>5.317246489349598E-14</v>
      </c>
      <c r="U122" s="42">
        <f>U120*$L122</f>
        <v>5.054998492752498E-13</v>
      </c>
      <c r="V122" s="42">
        <f>V120*$L122</f>
        <v>3.5912046148156555E-12</v>
      </c>
      <c r="W122" s="1">
        <f aca="true" t="shared" si="256" ref="W122:CC122">W120*$L122</f>
        <v>2.059871270710708E-11</v>
      </c>
      <c r="X122" s="1">
        <f t="shared" si="256"/>
        <v>9.967787118906348E-11</v>
      </c>
      <c r="Y122" s="1">
        <f t="shared" si="256"/>
        <v>4.186566979667106E-10</v>
      </c>
      <c r="Z122" s="1">
        <f t="shared" si="256"/>
        <v>1.5583228928308527E-09</v>
      </c>
      <c r="AA122" s="1">
        <f t="shared" si="256"/>
        <v>5.224015617283455E-09</v>
      </c>
      <c r="AB122" s="1">
        <f t="shared" si="256"/>
        <v>1.5976293095678242E-08</v>
      </c>
      <c r="AC122" s="1">
        <f t="shared" si="256"/>
        <v>4.503845701715177E-08</v>
      </c>
      <c r="AD122" s="1">
        <f t="shared" si="256"/>
        <v>1.1803625473710884E-07</v>
      </c>
      <c r="AE122" s="1">
        <f t="shared" si="256"/>
        <v>2.896140979556164E-07</v>
      </c>
      <c r="AF122" s="1">
        <f t="shared" si="256"/>
        <v>6.691734623239973E-07</v>
      </c>
      <c r="AG122" s="1">
        <f t="shared" si="256"/>
        <v>1.463222652741617E-06</v>
      </c>
      <c r="AH122" s="1">
        <f t="shared" si="256"/>
        <v>3.0405132080699514E-06</v>
      </c>
      <c r="AI122" s="1">
        <f t="shared" si="256"/>
        <v>6.025518708139042E-06</v>
      </c>
      <c r="AJ122" s="1">
        <f t="shared" si="256"/>
        <v>1.1423022432217068E-05</v>
      </c>
      <c r="AK122" s="1">
        <f t="shared" si="256"/>
        <v>2.0770831004038405E-05</v>
      </c>
      <c r="AL122" s="1">
        <f t="shared" si="256"/>
        <v>3.630855992817E-05</v>
      </c>
      <c r="AM122" s="1">
        <f t="shared" si="256"/>
        <v>6.113859215775036E-05</v>
      </c>
      <c r="AN122" s="1">
        <f t="shared" si="256"/>
        <v>9.934229607262854E-05</v>
      </c>
      <c r="AO122" s="1">
        <f t="shared" si="256"/>
        <v>0.00015600346823112343</v>
      </c>
      <c r="AP122" s="1">
        <f t="shared" si="256"/>
        <v>0.00023708570503972164</v>
      </c>
      <c r="AQ122" s="1">
        <f t="shared" si="256"/>
        <v>0.0003491151059883606</v>
      </c>
      <c r="AR122" s="1">
        <f t="shared" si="256"/>
        <v>0.0004986379907992114</v>
      </c>
      <c r="AS122" s="1">
        <f t="shared" si="256"/>
        <v>0.0006914556934981883</v>
      </c>
      <c r="AT122" s="1">
        <f t="shared" si="256"/>
        <v>0.000931682768214945</v>
      </c>
      <c r="AU122" s="1">
        <f t="shared" si="256"/>
        <v>0.0012207247291695503</v>
      </c>
      <c r="AV122" s="1">
        <f t="shared" si="256"/>
        <v>0.00155631602042619</v>
      </c>
      <c r="AW122" s="1">
        <f t="shared" si="256"/>
        <v>0.0019317876937635298</v>
      </c>
      <c r="AX122" s="1">
        <f t="shared" si="256"/>
        <v>0.00233573556574387</v>
      </c>
      <c r="AY122" s="1">
        <f t="shared" si="256"/>
        <v>0.0027522270239756165</v>
      </c>
      <c r="AZ122" s="1">
        <f t="shared" si="256"/>
        <v>0.003161618910541253</v>
      </c>
      <c r="BA122" s="1">
        <f t="shared" si="256"/>
        <v>0.0035419666311646</v>
      </c>
      <c r="BB122" s="1">
        <f t="shared" si="256"/>
        <v>0.0038709027717704894</v>
      </c>
      <c r="BC122" s="1">
        <f t="shared" si="256"/>
        <v>0.004127770790413545</v>
      </c>
      <c r="BD122" s="1">
        <f t="shared" si="256"/>
        <v>0.004295736222021617</v>
      </c>
      <c r="BE122" s="1">
        <f t="shared" si="256"/>
        <v>0.004363580429190371</v>
      </c>
      <c r="BF122" s="1">
        <f t="shared" si="256"/>
        <v>0.004326915551395973</v>
      </c>
      <c r="BG122" s="1">
        <f t="shared" si="256"/>
        <v>0.004188641510102451</v>
      </c>
      <c r="BH122" s="1">
        <f t="shared" si="256"/>
        <v>0.003958580676397732</v>
      </c>
      <c r="BI122" s="1">
        <f t="shared" si="256"/>
        <v>0.0036523518856446877</v>
      </c>
      <c r="BJ122" s="1">
        <f t="shared" si="256"/>
        <v>0.0032896590954747686</v>
      </c>
      <c r="BK122" s="1">
        <f t="shared" si="256"/>
        <v>0.0028922488519220655</v>
      </c>
      <c r="BL122" s="1">
        <f t="shared" si="256"/>
        <v>0.0024818232764529814</v>
      </c>
      <c r="BM122" s="1">
        <f t="shared" si="256"/>
        <v>0.0020781773354326422</v>
      </c>
      <c r="BN122" s="1">
        <f t="shared" si="256"/>
        <v>0.0016977687331725163</v>
      </c>
      <c r="BO122" s="1">
        <f t="shared" si="256"/>
        <v>0.0013528414447988354</v>
      </c>
      <c r="BP122" s="1">
        <f t="shared" si="256"/>
        <v>0.0010511278028893971</v>
      </c>
      <c r="BQ122" s="1">
        <f t="shared" si="256"/>
        <v>0.0007960684577333325</v>
      </c>
      <c r="BR122" s="1">
        <f t="shared" si="256"/>
        <v>0.0005874273323416248</v>
      </c>
      <c r="BS122" s="1">
        <f t="shared" si="256"/>
        <v>0.00042214713922847114</v>
      </c>
      <c r="BT122" s="1">
        <f t="shared" si="256"/>
        <v>0.0002952900426448514</v>
      </c>
      <c r="BU122" s="1">
        <f t="shared" si="256"/>
        <v>0.00020093127826048047</v>
      </c>
      <c r="BV122" s="1">
        <f t="shared" si="256"/>
        <v>0.00013291206217697744</v>
      </c>
      <c r="BW122" s="1">
        <f t="shared" si="256"/>
        <v>8.540144981606727E-05</v>
      </c>
      <c r="BX122" s="1">
        <f t="shared" si="256"/>
        <v>5.325648252377203E-05</v>
      </c>
      <c r="BY122" s="1">
        <f t="shared" si="256"/>
        <v>3.220022194055769E-05</v>
      </c>
      <c r="BZ122" s="1">
        <f t="shared" si="256"/>
        <v>1.8855586845952812E-05</v>
      </c>
      <c r="CA122" s="1">
        <f t="shared" si="256"/>
        <v>1.06798575454491E-05</v>
      </c>
      <c r="CB122" s="1">
        <f t="shared" si="256"/>
        <v>5.842612058480742E-06</v>
      </c>
      <c r="CC122" s="1">
        <f t="shared" si="256"/>
        <v>3.0820907524955304E-06</v>
      </c>
      <c r="CD122" s="1">
        <f aca="true" t="shared" si="257" ref="CD122:DN122">CD120*$L122</f>
        <v>1.564777224939314E-06</v>
      </c>
      <c r="CE122" s="1">
        <f t="shared" si="257"/>
        <v>7.629036925631762E-07</v>
      </c>
      <c r="CF122" s="1">
        <f t="shared" si="257"/>
        <v>3.5627067803615277E-07</v>
      </c>
      <c r="CG122" s="1">
        <f t="shared" si="257"/>
        <v>1.5888113874336342E-07</v>
      </c>
      <c r="CH122" s="1">
        <f t="shared" si="257"/>
        <v>6.74207619440072E-08</v>
      </c>
      <c r="CI122" s="1">
        <f t="shared" si="257"/>
        <v>2.710731366039457E-08</v>
      </c>
      <c r="CJ122" s="1">
        <f t="shared" si="257"/>
        <v>1.0273100383937326E-08</v>
      </c>
      <c r="CK122" s="1">
        <f t="shared" si="257"/>
        <v>3.6465002200979096E-09</v>
      </c>
      <c r="CL122" s="1">
        <f t="shared" si="257"/>
        <v>1.2026972274610626E-09</v>
      </c>
      <c r="CM122" s="1">
        <f t="shared" si="257"/>
        <v>3.6486233004756196E-10</v>
      </c>
      <c r="CN122" s="1">
        <f t="shared" si="257"/>
        <v>1.0046167409659145E-10</v>
      </c>
      <c r="CO122" s="1">
        <f t="shared" si="257"/>
        <v>2.465428581436502E-11</v>
      </c>
      <c r="CP122" s="1">
        <f t="shared" si="257"/>
        <v>5.255410889723017E-12</v>
      </c>
      <c r="CQ122" s="1">
        <f t="shared" si="257"/>
        <v>9.35690252692289E-13</v>
      </c>
      <c r="CR122" s="1">
        <f t="shared" si="257"/>
        <v>1.3042696288837793E-13</v>
      </c>
      <c r="CS122" s="1">
        <f t="shared" si="257"/>
        <v>1.25444074104061E-14</v>
      </c>
      <c r="CT122" s="1">
        <f t="shared" si="257"/>
        <v>5.981902120468495E-16</v>
      </c>
      <c r="CU122" s="1">
        <f t="shared" si="257"/>
        <v>0</v>
      </c>
      <c r="CV122" s="1">
        <f t="shared" si="257"/>
        <v>0</v>
      </c>
      <c r="CW122" s="1">
        <f t="shared" si="257"/>
        <v>0</v>
      </c>
      <c r="CX122" s="1">
        <f t="shared" si="257"/>
        <v>0</v>
      </c>
      <c r="CY122" s="1">
        <f t="shared" si="257"/>
        <v>0</v>
      </c>
      <c r="CZ122" s="1">
        <f t="shared" si="257"/>
        <v>0</v>
      </c>
      <c r="DA122" s="1">
        <f t="shared" si="257"/>
        <v>0</v>
      </c>
      <c r="DB122" s="1">
        <f t="shared" si="257"/>
        <v>0</v>
      </c>
      <c r="DC122" s="1">
        <f t="shared" si="257"/>
        <v>0</v>
      </c>
      <c r="DD122" s="1">
        <f t="shared" si="257"/>
        <v>0</v>
      </c>
      <c r="DE122" s="1">
        <f t="shared" si="257"/>
        <v>0</v>
      </c>
      <c r="DF122" s="1">
        <f t="shared" si="257"/>
        <v>0</v>
      </c>
      <c r="DG122" s="1">
        <f t="shared" si="257"/>
        <v>0</v>
      </c>
      <c r="DH122" s="1">
        <f t="shared" si="257"/>
        <v>0</v>
      </c>
      <c r="DI122" s="1">
        <f t="shared" si="257"/>
        <v>0</v>
      </c>
      <c r="DJ122" s="1">
        <f t="shared" si="257"/>
        <v>0</v>
      </c>
      <c r="DK122" s="1">
        <f t="shared" si="257"/>
        <v>0</v>
      </c>
      <c r="DL122" s="1">
        <f t="shared" si="257"/>
        <v>0</v>
      </c>
      <c r="DM122" s="1">
        <f t="shared" si="257"/>
        <v>0</v>
      </c>
      <c r="DN122" s="1">
        <f t="shared" si="257"/>
        <v>0</v>
      </c>
    </row>
    <row r="123" spans="7:118" ht="12.75" customHeight="1">
      <c r="G123" s="21"/>
      <c r="I123" s="22">
        <f ca="1" t="shared" si="142"/>
        <v>0.4898722246152585</v>
      </c>
      <c r="J123" s="80">
        <f t="shared" si="159"/>
        <v>9</v>
      </c>
      <c r="K123" s="80">
        <v>3</v>
      </c>
      <c r="L123" s="71">
        <f>I123/H126</f>
        <v>0.16749770587742266</v>
      </c>
      <c r="M123" s="41"/>
      <c r="N123" s="41"/>
      <c r="O123" s="41"/>
      <c r="P123" s="41"/>
      <c r="Q123" s="41"/>
      <c r="R123" s="42">
        <f>R120*$L123</f>
        <v>2.7562522918360778E-16</v>
      </c>
      <c r="S123" s="42">
        <f>S120*$L123</f>
        <v>8.662615289520502E-15</v>
      </c>
      <c r="T123" s="42">
        <f>T120*$L123</f>
        <v>1.27450512274381E-13</v>
      </c>
      <c r="U123" s="42">
        <f>U120*$L123</f>
        <v>1.2116461945820672E-12</v>
      </c>
      <c r="V123" s="42">
        <f>V120*$L123</f>
        <v>8.607855000838264E-12</v>
      </c>
      <c r="W123" s="1">
        <f aca="true" t="shared" si="258" ref="W123:CC123">W120*$L123</f>
        <v>4.9373608915292656E-11</v>
      </c>
      <c r="X123" s="1">
        <f t="shared" si="258"/>
        <v>2.3892057234720837E-10</v>
      </c>
      <c r="Y123" s="1">
        <f t="shared" si="258"/>
        <v>1.0034895077712447E-09</v>
      </c>
      <c r="Z123" s="1">
        <f t="shared" si="258"/>
        <v>3.735186085091219E-09</v>
      </c>
      <c r="AA123" s="1">
        <f t="shared" si="258"/>
        <v>1.2521583640813757E-08</v>
      </c>
      <c r="AB123" s="1">
        <f t="shared" si="258"/>
        <v>3.829400693325603E-08</v>
      </c>
      <c r="AC123" s="1">
        <f t="shared" si="258"/>
        <v>1.0795388986350747E-07</v>
      </c>
      <c r="AD123" s="1">
        <f t="shared" si="258"/>
        <v>2.8292427600124286E-07</v>
      </c>
      <c r="AE123" s="1">
        <f t="shared" si="258"/>
        <v>6.941838265399101E-07</v>
      </c>
      <c r="AF123" s="1">
        <f t="shared" si="258"/>
        <v>1.6039598830793876E-06</v>
      </c>
      <c r="AG123" s="1">
        <f t="shared" si="258"/>
        <v>3.5072377599370784E-06</v>
      </c>
      <c r="AH123" s="1">
        <f t="shared" si="258"/>
        <v>7.2878879457953715E-06</v>
      </c>
      <c r="AI123" s="1">
        <f t="shared" si="258"/>
        <v>1.4442727972257745E-05</v>
      </c>
      <c r="AJ123" s="1">
        <f t="shared" si="258"/>
        <v>2.7380149925791612E-05</v>
      </c>
      <c r="AK123" s="1">
        <f t="shared" si="258"/>
        <v>4.978616389388223E-05</v>
      </c>
      <c r="AL123" s="1">
        <f t="shared" si="258"/>
        <v>8.70289645601208E-05</v>
      </c>
      <c r="AM123" s="1">
        <f t="shared" si="258"/>
        <v>0.00014654473712752154</v>
      </c>
      <c r="AN123" s="1">
        <f t="shared" si="258"/>
        <v>0.00023811622331840497</v>
      </c>
      <c r="AO123" s="1">
        <f t="shared" si="258"/>
        <v>0.0003739289119370662</v>
      </c>
      <c r="AP123" s="1">
        <f t="shared" si="258"/>
        <v>0.0005682771077242538</v>
      </c>
      <c r="AQ123" s="1">
        <f t="shared" si="258"/>
        <v>0.0008368033942015722</v>
      </c>
      <c r="AR123" s="1">
        <f t="shared" si="258"/>
        <v>0.0011951988213095078</v>
      </c>
      <c r="AS123" s="1">
        <f t="shared" si="258"/>
        <v>0.0016573687627214184</v>
      </c>
      <c r="AT123" s="1">
        <f t="shared" si="258"/>
        <v>0.0022331755039765467</v>
      </c>
      <c r="AU123" s="1">
        <f t="shared" si="258"/>
        <v>0.0029259879599392974</v>
      </c>
      <c r="AV123" s="1">
        <f t="shared" si="258"/>
        <v>0.0037303757586082185</v>
      </c>
      <c r="AW123" s="1">
        <f t="shared" si="258"/>
        <v>0.004630353918492556</v>
      </c>
      <c r="AX123" s="1">
        <f t="shared" si="258"/>
        <v>0.005598587445359538</v>
      </c>
      <c r="AY123" s="1">
        <f t="shared" si="258"/>
        <v>0.0065968870317312245</v>
      </c>
      <c r="AZ123" s="1">
        <f t="shared" si="258"/>
        <v>0.007578169463686864</v>
      </c>
      <c r="BA123" s="1">
        <f t="shared" si="258"/>
        <v>0.008489835152552987</v>
      </c>
      <c r="BB123" s="1">
        <f t="shared" si="258"/>
        <v>0.009278271041499456</v>
      </c>
      <c r="BC123" s="1">
        <f t="shared" si="258"/>
        <v>0.00989396490915326</v>
      </c>
      <c r="BD123" s="1">
        <f t="shared" si="258"/>
        <v>0.010296565773072489</v>
      </c>
      <c r="BE123" s="1">
        <f t="shared" si="258"/>
        <v>0.010459183379305835</v>
      </c>
      <c r="BF123" s="1">
        <f t="shared" si="258"/>
        <v>0.010371300346861626</v>
      </c>
      <c r="BG123" s="1">
        <f t="shared" si="258"/>
        <v>0.010039867575550247</v>
      </c>
      <c r="BH123" s="1">
        <f t="shared" si="258"/>
        <v>0.009488428571007802</v>
      </c>
      <c r="BI123" s="1">
        <f t="shared" si="258"/>
        <v>0.008754420540106573</v>
      </c>
      <c r="BJ123" s="1">
        <f t="shared" si="258"/>
        <v>0.007885072429238103</v>
      </c>
      <c r="BK123" s="1">
        <f t="shared" si="258"/>
        <v>0.006932509119913806</v>
      </c>
      <c r="BL123" s="1">
        <f t="shared" si="258"/>
        <v>0.005948749011203089</v>
      </c>
      <c r="BM123" s="1">
        <f t="shared" si="258"/>
        <v>0.0049812391907808</v>
      </c>
      <c r="BN123" s="1">
        <f t="shared" si="258"/>
        <v>0.004069427573080812</v>
      </c>
      <c r="BO123" s="1">
        <f t="shared" si="258"/>
        <v>0.0032426620716376766</v>
      </c>
      <c r="BP123" s="1">
        <f t="shared" si="258"/>
        <v>0.0025194765225278275</v>
      </c>
      <c r="BQ123" s="1">
        <f t="shared" si="258"/>
        <v>0.001908117913036604</v>
      </c>
      <c r="BR123" s="1">
        <f t="shared" si="258"/>
        <v>0.0014080203838748677</v>
      </c>
      <c r="BS123" s="1">
        <f t="shared" si="258"/>
        <v>0.0010118558403790347</v>
      </c>
      <c r="BT123" s="1">
        <f t="shared" si="258"/>
        <v>0.0007077886511372467</v>
      </c>
      <c r="BU123" s="1">
        <f t="shared" si="258"/>
        <v>0.00048161758905739357</v>
      </c>
      <c r="BV123" s="1">
        <f t="shared" si="258"/>
        <v>0.0003185804992458081</v>
      </c>
      <c r="BW123" s="1">
        <f t="shared" si="258"/>
        <v>0.0002047010336991918</v>
      </c>
      <c r="BX123" s="1">
        <f t="shared" si="258"/>
        <v>0.00012765189639377832</v>
      </c>
      <c r="BY123" s="1">
        <f t="shared" si="258"/>
        <v>7.718157865904824E-05</v>
      </c>
      <c r="BZ123" s="1">
        <f t="shared" si="258"/>
        <v>4.5195463621336055E-05</v>
      </c>
      <c r="CA123" s="1">
        <f t="shared" si="258"/>
        <v>2.5598838005935597E-05</v>
      </c>
      <c r="CB123" s="1">
        <f t="shared" si="258"/>
        <v>1.4004314100641413E-05</v>
      </c>
      <c r="CC123" s="1">
        <f t="shared" si="258"/>
        <v>7.387546281115444E-06</v>
      </c>
      <c r="CD123" s="1">
        <f aca="true" t="shared" si="259" ref="CD123:DN123">CD120*$L123</f>
        <v>3.750656647444498E-06</v>
      </c>
      <c r="CE123" s="1">
        <f t="shared" si="259"/>
        <v>1.8286243947492285E-06</v>
      </c>
      <c r="CF123" s="1">
        <f t="shared" si="259"/>
        <v>8.539547774397585E-07</v>
      </c>
      <c r="CG123" s="1">
        <f t="shared" si="259"/>
        <v>3.8082647784221066E-07</v>
      </c>
      <c r="CH123" s="1">
        <f t="shared" si="259"/>
        <v>1.61602638976849E-07</v>
      </c>
      <c r="CI123" s="1">
        <f t="shared" si="259"/>
        <v>6.497424972341668E-08</v>
      </c>
      <c r="CJ123" s="1">
        <f t="shared" si="259"/>
        <v>2.4623870817376882E-08</v>
      </c>
      <c r="CK123" s="1">
        <f t="shared" si="259"/>
        <v>8.740394525456152E-09</v>
      </c>
      <c r="CL123" s="1">
        <f t="shared" si="259"/>
        <v>2.8827773558723965E-09</v>
      </c>
      <c r="CM123" s="1">
        <f t="shared" si="259"/>
        <v>8.745483393957561E-10</v>
      </c>
      <c r="CN123" s="1">
        <f t="shared" si="259"/>
        <v>2.4079929063282256E-10</v>
      </c>
      <c r="CO123" s="1">
        <f t="shared" si="259"/>
        <v>5.909452125444308E-11</v>
      </c>
      <c r="CP123" s="1">
        <f t="shared" si="259"/>
        <v>1.2596835814348134E-11</v>
      </c>
      <c r="CQ123" s="1">
        <f t="shared" si="259"/>
        <v>2.24278115138432E-12</v>
      </c>
      <c r="CR123" s="1">
        <f t="shared" si="259"/>
        <v>3.1262389787291507E-13</v>
      </c>
      <c r="CS123" s="1">
        <f t="shared" si="259"/>
        <v>3.006802776281228E-14</v>
      </c>
      <c r="CT123" s="1">
        <f t="shared" si="259"/>
        <v>1.4338182199301647E-15</v>
      </c>
      <c r="CU123" s="1">
        <f t="shared" si="259"/>
        <v>0</v>
      </c>
      <c r="CV123" s="1">
        <f t="shared" si="259"/>
        <v>0</v>
      </c>
      <c r="CW123" s="1">
        <f t="shared" si="259"/>
        <v>0</v>
      </c>
      <c r="CX123" s="1">
        <f t="shared" si="259"/>
        <v>0</v>
      </c>
      <c r="CY123" s="1">
        <f t="shared" si="259"/>
        <v>0</v>
      </c>
      <c r="CZ123" s="1">
        <f t="shared" si="259"/>
        <v>0</v>
      </c>
      <c r="DA123" s="1">
        <f t="shared" si="259"/>
        <v>0</v>
      </c>
      <c r="DB123" s="1">
        <f t="shared" si="259"/>
        <v>0</v>
      </c>
      <c r="DC123" s="1">
        <f t="shared" si="259"/>
        <v>0</v>
      </c>
      <c r="DD123" s="1">
        <f t="shared" si="259"/>
        <v>0</v>
      </c>
      <c r="DE123" s="1">
        <f t="shared" si="259"/>
        <v>0</v>
      </c>
      <c r="DF123" s="1">
        <f t="shared" si="259"/>
        <v>0</v>
      </c>
      <c r="DG123" s="1">
        <f t="shared" si="259"/>
        <v>0</v>
      </c>
      <c r="DH123" s="1">
        <f t="shared" si="259"/>
        <v>0</v>
      </c>
      <c r="DI123" s="1">
        <f t="shared" si="259"/>
        <v>0</v>
      </c>
      <c r="DJ123" s="1">
        <f t="shared" si="259"/>
        <v>0</v>
      </c>
      <c r="DK123" s="1">
        <f t="shared" si="259"/>
        <v>0</v>
      </c>
      <c r="DL123" s="1">
        <f t="shared" si="259"/>
        <v>0</v>
      </c>
      <c r="DM123" s="1">
        <f t="shared" si="259"/>
        <v>0</v>
      </c>
      <c r="DN123" s="1">
        <f t="shared" si="259"/>
        <v>0</v>
      </c>
    </row>
    <row r="124" spans="7:118" ht="12.75" customHeight="1">
      <c r="G124" s="21"/>
      <c r="I124" s="22">
        <f ca="1" t="shared" si="142"/>
        <v>0.30291735231873196</v>
      </c>
      <c r="J124" s="80">
        <f t="shared" si="159"/>
        <v>4</v>
      </c>
      <c r="K124" s="80">
        <v>2</v>
      </c>
      <c r="L124" s="71">
        <f>I124/H126</f>
        <v>0.10357386892816743</v>
      </c>
      <c r="M124" s="41"/>
      <c r="N124" s="41"/>
      <c r="O124" s="41"/>
      <c r="P124" s="41"/>
      <c r="Q124" s="41"/>
      <c r="R124" s="42">
        <f>R120*$L124</f>
        <v>1.704355961845271E-16</v>
      </c>
      <c r="S124" s="42">
        <f>S120*$L124</f>
        <v>5.35661414508289E-15</v>
      </c>
      <c r="T124" s="42">
        <f>T120*$L124</f>
        <v>7.881028927521484E-14</v>
      </c>
      <c r="U124" s="42">
        <f>U120*$L124</f>
        <v>7.492334506168993E-13</v>
      </c>
      <c r="V124" s="42">
        <f>V120*$L124</f>
        <v>5.322752577052857E-12</v>
      </c>
      <c r="W124" s="1">
        <f aca="true" t="shared" si="260" ref="W124:CC124">W120*$L124</f>
        <v>3.053066113063953E-11</v>
      </c>
      <c r="X124" s="1">
        <f t="shared" si="260"/>
        <v>1.4773890731758407E-10</v>
      </c>
      <c r="Y124" s="1">
        <f t="shared" si="260"/>
        <v>6.205176972677558E-10</v>
      </c>
      <c r="Z124" s="1">
        <f t="shared" si="260"/>
        <v>2.3096893893141933E-09</v>
      </c>
      <c r="AA124" s="1">
        <f t="shared" si="260"/>
        <v>7.742845527304278E-09</v>
      </c>
      <c r="AB124" s="1">
        <f t="shared" si="260"/>
        <v>2.367947927443235E-08</v>
      </c>
      <c r="AC124" s="1">
        <f t="shared" si="260"/>
        <v>6.675435929368082E-08</v>
      </c>
      <c r="AD124" s="1">
        <f t="shared" si="260"/>
        <v>1.7494903423091768E-07</v>
      </c>
      <c r="AE124" s="1">
        <f t="shared" si="260"/>
        <v>4.292554592641129E-07</v>
      </c>
      <c r="AF124" s="1">
        <f t="shared" si="260"/>
        <v>9.918245138096308E-07</v>
      </c>
      <c r="AG124" s="1">
        <f t="shared" si="260"/>
        <v>2.168735279953508E-06</v>
      </c>
      <c r="AH124" s="1">
        <f t="shared" si="260"/>
        <v>4.506537847231058E-06</v>
      </c>
      <c r="AI124" s="1">
        <f t="shared" si="260"/>
        <v>8.930804192975127E-06</v>
      </c>
      <c r="AJ124" s="1">
        <f t="shared" si="260"/>
        <v>1.6930787468354012E-05</v>
      </c>
      <c r="AK124" s="1">
        <f t="shared" si="260"/>
        <v>3.078576859646578E-05</v>
      </c>
      <c r="AL124" s="1">
        <f t="shared" si="260"/>
        <v>5.381522404193767E-05</v>
      </c>
      <c r="AM124" s="1">
        <f t="shared" si="260"/>
        <v>9.061739273292678E-05</v>
      </c>
      <c r="AN124" s="1">
        <f t="shared" si="260"/>
        <v>0.00014724153011205538</v>
      </c>
      <c r="AO124" s="1">
        <f t="shared" si="260"/>
        <v>0.00023122265412855636</v>
      </c>
      <c r="AP124" s="1">
        <f t="shared" si="260"/>
        <v>0.000351399789997026</v>
      </c>
      <c r="AQ124" s="1">
        <f t="shared" si="260"/>
        <v>0.000517445684498547</v>
      </c>
      <c r="AR124" s="1">
        <f t="shared" si="260"/>
        <v>0.0007390630541053711</v>
      </c>
      <c r="AS124" s="1">
        <f t="shared" si="260"/>
        <v>0.0010248504246462376</v>
      </c>
      <c r="AT124" s="1">
        <f t="shared" si="260"/>
        <v>0.0013809062382724746</v>
      </c>
      <c r="AU124" s="1">
        <f t="shared" si="260"/>
        <v>0.0018093136969286592</v>
      </c>
      <c r="AV124" s="1">
        <f t="shared" si="260"/>
        <v>0.0023067148761885237</v>
      </c>
      <c r="AW124" s="1">
        <f t="shared" si="260"/>
        <v>0.0028632253040882898</v>
      </c>
      <c r="AX124" s="1">
        <f t="shared" si="260"/>
        <v>0.003461942115630576</v>
      </c>
      <c r="AY124" s="1">
        <f t="shared" si="260"/>
        <v>0.004079250573488338</v>
      </c>
      <c r="AZ124" s="1">
        <f t="shared" si="260"/>
        <v>0.004686036305009133</v>
      </c>
      <c r="BA124" s="1">
        <f t="shared" si="260"/>
        <v>0.005249773832459381</v>
      </c>
      <c r="BB124" s="1">
        <f t="shared" si="260"/>
        <v>0.0057373109900116515</v>
      </c>
      <c r="BC124" s="1">
        <f t="shared" si="260"/>
        <v>0.006118031404146274</v>
      </c>
      <c r="BD124" s="1">
        <f t="shared" si="260"/>
        <v>0.006366983644366525</v>
      </c>
      <c r="BE124" s="1">
        <f t="shared" si="260"/>
        <v>0.006467539855242338</v>
      </c>
      <c r="BF124" s="1">
        <f t="shared" si="260"/>
        <v>0.006413196509847221</v>
      </c>
      <c r="BG124" s="1">
        <f t="shared" si="260"/>
        <v>0.0062082517660701</v>
      </c>
      <c r="BH124" s="1">
        <f t="shared" si="260"/>
        <v>0.005867263984302177</v>
      </c>
      <c r="BI124" s="1">
        <f t="shared" si="260"/>
        <v>0.005413382832996011</v>
      </c>
      <c r="BJ124" s="1">
        <f t="shared" si="260"/>
        <v>0.004875812799923828</v>
      </c>
      <c r="BK124" s="1">
        <f t="shared" si="260"/>
        <v>0.004286785822933842</v>
      </c>
      <c r="BL124" s="1">
        <f t="shared" si="260"/>
        <v>0.0036784679953993592</v>
      </c>
      <c r="BM124" s="1">
        <f t="shared" si="260"/>
        <v>0.003080198694920299</v>
      </c>
      <c r="BN124" s="1">
        <f t="shared" si="260"/>
        <v>0.0025163709309272133</v>
      </c>
      <c r="BO124" s="1">
        <f t="shared" si="260"/>
        <v>0.002005132277046973</v>
      </c>
      <c r="BP124" s="1">
        <f t="shared" si="260"/>
        <v>0.0015579433147750743</v>
      </c>
      <c r="BQ124" s="1">
        <f t="shared" si="260"/>
        <v>0.001179903650554898</v>
      </c>
      <c r="BR124" s="1">
        <f t="shared" si="260"/>
        <v>0.0008706633796785678</v>
      </c>
      <c r="BS124" s="1">
        <f t="shared" si="260"/>
        <v>0.0006256911020758361</v>
      </c>
      <c r="BT124" s="1">
        <f t="shared" si="260"/>
        <v>0.0004376681375885937</v>
      </c>
      <c r="BU124" s="1">
        <f t="shared" si="260"/>
        <v>0.00029781301649012206</v>
      </c>
      <c r="BV124" s="1">
        <f t="shared" si="260"/>
        <v>0.00019699741378012003</v>
      </c>
      <c r="BW124" s="1">
        <f t="shared" si="260"/>
        <v>0.00012657891594847385</v>
      </c>
      <c r="BX124" s="1">
        <f t="shared" si="260"/>
        <v>7.893481714428271E-05</v>
      </c>
      <c r="BY124" s="1">
        <f t="shared" si="260"/>
        <v>4.7725995229758144E-05</v>
      </c>
      <c r="BZ124" s="1">
        <f t="shared" si="260"/>
        <v>2.7947063517930785E-05</v>
      </c>
      <c r="CA124" s="1">
        <f t="shared" si="260"/>
        <v>1.5829295562295508E-05</v>
      </c>
      <c r="CB124" s="1">
        <f t="shared" si="260"/>
        <v>8.659706623983283E-06</v>
      </c>
      <c r="CC124" s="1">
        <f t="shared" si="260"/>
        <v>4.568162568035261E-06</v>
      </c>
      <c r="CD124" s="1">
        <f aca="true" t="shared" si="261" ref="CD124:DN124">CD120*$L124</f>
        <v>2.3192557650984455E-06</v>
      </c>
      <c r="CE124" s="1">
        <f t="shared" si="261"/>
        <v>1.1307480445088017E-06</v>
      </c>
      <c r="CF124" s="1">
        <f t="shared" si="261"/>
        <v>5.280514125599731E-07</v>
      </c>
      <c r="CG124" s="1">
        <f t="shared" si="261"/>
        <v>2.354878324678086E-07</v>
      </c>
      <c r="CH124" s="1">
        <f t="shared" si="261"/>
        <v>9.99285957986977E-08</v>
      </c>
      <c r="CI124" s="1">
        <f t="shared" si="261"/>
        <v>4.0177472218539074E-08</v>
      </c>
      <c r="CJ124" s="1">
        <f t="shared" si="261"/>
        <v>1.5226414924211165E-08</v>
      </c>
      <c r="CK124" s="1">
        <f t="shared" si="261"/>
        <v>5.404709707621683E-09</v>
      </c>
      <c r="CL124" s="1">
        <f t="shared" si="261"/>
        <v>1.7825939910169414E-09</v>
      </c>
      <c r="CM124" s="1">
        <f t="shared" si="261"/>
        <v>5.407856459969105E-10</v>
      </c>
      <c r="CN124" s="1">
        <f t="shared" si="261"/>
        <v>1.4890063141671625E-10</v>
      </c>
      <c r="CO124" s="1">
        <f t="shared" si="261"/>
        <v>3.654168376049087E-11</v>
      </c>
      <c r="CP124" s="1">
        <f t="shared" si="261"/>
        <v>7.789378455724881E-12</v>
      </c>
      <c r="CQ124" s="1">
        <f t="shared" si="261"/>
        <v>1.3868459856879468E-12</v>
      </c>
      <c r="CR124" s="1">
        <f t="shared" si="261"/>
        <v>1.9331409019893102E-13</v>
      </c>
      <c r="CS124" s="1">
        <f t="shared" si="261"/>
        <v>1.859286340741337E-14</v>
      </c>
      <c r="CT124" s="1">
        <f t="shared" si="261"/>
        <v>8.866157276598415E-16</v>
      </c>
      <c r="CU124" s="1">
        <f t="shared" si="261"/>
        <v>0</v>
      </c>
      <c r="CV124" s="1">
        <f t="shared" si="261"/>
        <v>0</v>
      </c>
      <c r="CW124" s="1">
        <f t="shared" si="261"/>
        <v>0</v>
      </c>
      <c r="CX124" s="1">
        <f t="shared" si="261"/>
        <v>0</v>
      </c>
      <c r="CY124" s="1">
        <f t="shared" si="261"/>
        <v>0</v>
      </c>
      <c r="CZ124" s="1">
        <f t="shared" si="261"/>
        <v>0</v>
      </c>
      <c r="DA124" s="1">
        <f t="shared" si="261"/>
        <v>0</v>
      </c>
      <c r="DB124" s="1">
        <f t="shared" si="261"/>
        <v>0</v>
      </c>
      <c r="DC124" s="1">
        <f t="shared" si="261"/>
        <v>0</v>
      </c>
      <c r="DD124" s="1">
        <f t="shared" si="261"/>
        <v>0</v>
      </c>
      <c r="DE124" s="1">
        <f t="shared" si="261"/>
        <v>0</v>
      </c>
      <c r="DF124" s="1">
        <f t="shared" si="261"/>
        <v>0</v>
      </c>
      <c r="DG124" s="1">
        <f t="shared" si="261"/>
        <v>0</v>
      </c>
      <c r="DH124" s="1">
        <f t="shared" si="261"/>
        <v>0</v>
      </c>
      <c r="DI124" s="1">
        <f t="shared" si="261"/>
        <v>0</v>
      </c>
      <c r="DJ124" s="1">
        <f t="shared" si="261"/>
        <v>0</v>
      </c>
      <c r="DK124" s="1">
        <f t="shared" si="261"/>
        <v>0</v>
      </c>
      <c r="DL124" s="1">
        <f t="shared" si="261"/>
        <v>0</v>
      </c>
      <c r="DM124" s="1">
        <f t="shared" si="261"/>
        <v>0</v>
      </c>
      <c r="DN124" s="1">
        <f t="shared" si="261"/>
        <v>0</v>
      </c>
    </row>
    <row r="125" spans="7:118" ht="12.75" customHeight="1">
      <c r="G125" s="21"/>
      <c r="I125" s="22">
        <f ca="1" t="shared" si="142"/>
        <v>0.3666005169925395</v>
      </c>
      <c r="J125" s="80">
        <f t="shared" si="159"/>
        <v>1</v>
      </c>
      <c r="K125" s="80">
        <v>1</v>
      </c>
      <c r="L125" s="71">
        <f>I125/H126</f>
        <v>0.12534849392196962</v>
      </c>
      <c r="M125" s="41"/>
      <c r="N125" s="41"/>
      <c r="O125" s="41"/>
      <c r="P125" s="41"/>
      <c r="Q125" s="41"/>
      <c r="R125" s="42">
        <f>R120*$L125</f>
        <v>2.0626674964937474E-16</v>
      </c>
      <c r="S125" s="42">
        <f>S120*$L125</f>
        <v>6.482750162330343E-15</v>
      </c>
      <c r="T125" s="42">
        <f>T120*$L125</f>
        <v>9.537879745570032E-14</v>
      </c>
      <c r="U125" s="42">
        <f>U120*$L125</f>
        <v>9.067469005712502E-13</v>
      </c>
      <c r="V125" s="42">
        <f>V120*$L125</f>
        <v>6.441769781870242E-12</v>
      </c>
      <c r="W125" s="1">
        <f aca="true" t="shared" si="262" ref="W125:CC125">W120*$L125</f>
        <v>3.694920765991507E-11</v>
      </c>
      <c r="X125" s="1">
        <f t="shared" si="262"/>
        <v>1.7879847221677288E-10</v>
      </c>
      <c r="Y125" s="1">
        <f t="shared" si="262"/>
        <v>7.509708733424455E-10</v>
      </c>
      <c r="Z125" s="1">
        <f t="shared" si="262"/>
        <v>2.795261868405039E-09</v>
      </c>
      <c r="AA125" s="1">
        <f t="shared" si="262"/>
        <v>9.370645661514947E-09</v>
      </c>
      <c r="AB125" s="1">
        <f t="shared" si="262"/>
        <v>2.8657682624225843E-08</v>
      </c>
      <c r="AC125" s="1">
        <f t="shared" si="262"/>
        <v>8.078831549676066E-08</v>
      </c>
      <c r="AD125" s="1">
        <f t="shared" si="262"/>
        <v>2.1172906043664044E-07</v>
      </c>
      <c r="AE125" s="1">
        <f t="shared" si="262"/>
        <v>5.194990385447209E-07</v>
      </c>
      <c r="AF125" s="1">
        <f t="shared" si="262"/>
        <v>1.2003385634570662E-06</v>
      </c>
      <c r="AG125" s="1">
        <f t="shared" si="262"/>
        <v>2.624674581251285E-06</v>
      </c>
      <c r="AH125" s="1">
        <f t="shared" si="262"/>
        <v>5.453959939881557E-06</v>
      </c>
      <c r="AI125" s="1">
        <f t="shared" si="262"/>
        <v>1.0808352209743515E-05</v>
      </c>
      <c r="AJ125" s="1">
        <f t="shared" si="262"/>
        <v>2.0490194409392927E-05</v>
      </c>
      <c r="AK125" s="1">
        <f t="shared" si="262"/>
        <v>3.725794708386908E-05</v>
      </c>
      <c r="AL125" s="1">
        <f t="shared" si="262"/>
        <v>6.512894954622808E-05</v>
      </c>
      <c r="AM125" s="1">
        <f t="shared" si="262"/>
        <v>0.00010966814139274599</v>
      </c>
      <c r="AN125" s="1">
        <f t="shared" si="262"/>
        <v>0.000178196530006162</v>
      </c>
      <c r="AO125" s="1">
        <f t="shared" si="262"/>
        <v>0.0002798332412952167</v>
      </c>
      <c r="AP125" s="1">
        <f t="shared" si="262"/>
        <v>0.00042527555353920636</v>
      </c>
      <c r="AQ125" s="1">
        <f t="shared" si="262"/>
        <v>0.0006262297422074598</v>
      </c>
      <c r="AR125" s="1">
        <f t="shared" si="262"/>
        <v>0.0008944383530727158</v>
      </c>
      <c r="AS125" s="1">
        <f t="shared" si="262"/>
        <v>0.001240307604167914</v>
      </c>
      <c r="AT125" s="1">
        <f t="shared" si="262"/>
        <v>0.0016712180302442413</v>
      </c>
      <c r="AU125" s="1">
        <f t="shared" si="262"/>
        <v>0.002189690790634552</v>
      </c>
      <c r="AV125" s="1">
        <f t="shared" si="262"/>
        <v>0.0027916620150413257</v>
      </c>
      <c r="AW125" s="1">
        <f t="shared" si="262"/>
        <v>0.003465169191233482</v>
      </c>
      <c r="AX125" s="1">
        <f t="shared" si="262"/>
        <v>0.004189755917491996</v>
      </c>
      <c r="AY125" s="1">
        <f t="shared" si="262"/>
        <v>0.004936842864021234</v>
      </c>
      <c r="AZ125" s="1">
        <f t="shared" si="262"/>
        <v>0.005671194861938997</v>
      </c>
      <c r="BA125" s="1">
        <f t="shared" si="262"/>
        <v>0.00635344851109245</v>
      </c>
      <c r="BB125" s="1">
        <f t="shared" si="262"/>
        <v>0.006943481972839048</v>
      </c>
      <c r="BC125" s="1">
        <f t="shared" si="262"/>
        <v>0.0074042423075738745</v>
      </c>
      <c r="BD125" s="1">
        <f t="shared" si="262"/>
        <v>0.0077055324755770736</v>
      </c>
      <c r="BE125" s="1">
        <f t="shared" si="262"/>
        <v>0.007827228900729686</v>
      </c>
      <c r="BF125" s="1">
        <f t="shared" si="262"/>
        <v>0.0077614608013967966</v>
      </c>
      <c r="BG125" s="1">
        <f t="shared" si="262"/>
        <v>0.007513429949256836</v>
      </c>
      <c r="BH125" s="1">
        <f t="shared" si="262"/>
        <v>0.007100755349642855</v>
      </c>
      <c r="BI125" s="1">
        <f t="shared" si="262"/>
        <v>0.006551453490741984</v>
      </c>
      <c r="BJ125" s="1">
        <f t="shared" si="262"/>
        <v>0.005900868601710613</v>
      </c>
      <c r="BK125" s="1">
        <f t="shared" si="262"/>
        <v>0.00518800883110272</v>
      </c>
      <c r="BL125" s="1">
        <f t="shared" si="262"/>
        <v>0.004451802640328718</v>
      </c>
      <c r="BM125" s="1">
        <f t="shared" si="262"/>
        <v>0.003727757506639539</v>
      </c>
      <c r="BN125" s="1">
        <f t="shared" si="262"/>
        <v>0.0030453946502617306</v>
      </c>
      <c r="BO125" s="1">
        <f t="shared" si="262"/>
        <v>0.0024266768601304447</v>
      </c>
      <c r="BP125" s="1">
        <f t="shared" si="262"/>
        <v>0.0018854741079363854</v>
      </c>
      <c r="BQ125" s="1">
        <f t="shared" si="262"/>
        <v>0.0014279581046901348</v>
      </c>
      <c r="BR125" s="1">
        <f t="shared" si="262"/>
        <v>0.0010537053842355822</v>
      </c>
      <c r="BS125" s="1">
        <f t="shared" si="262"/>
        <v>0.0007572318975549453</v>
      </c>
      <c r="BT125" s="1">
        <f t="shared" si="262"/>
        <v>0.0005296803378312719</v>
      </c>
      <c r="BU125" s="1">
        <f t="shared" si="262"/>
        <v>0.00036042308232480546</v>
      </c>
      <c r="BV125" s="1">
        <f t="shared" si="262"/>
        <v>0.00023841273266509826</v>
      </c>
      <c r="BW125" s="1">
        <f t="shared" si="262"/>
        <v>0.00015318995650747395</v>
      </c>
      <c r="BX125" s="1">
        <f t="shared" si="262"/>
        <v>9.552950516798822E-05</v>
      </c>
      <c r="BY125" s="1">
        <f t="shared" si="262"/>
        <v>5.77595650803226E-05</v>
      </c>
      <c r="BZ125" s="1">
        <f t="shared" si="262"/>
        <v>3.382245307398722E-05</v>
      </c>
      <c r="CA125" s="1">
        <f t="shared" si="262"/>
        <v>1.9157132770192887E-05</v>
      </c>
      <c r="CB125" s="1">
        <f t="shared" si="262"/>
        <v>1.0480261038382497E-05</v>
      </c>
      <c r="CC125" s="1">
        <f t="shared" si="262"/>
        <v>5.528540198600346E-06</v>
      </c>
      <c r="CD125" s="1">
        <f aca="true" t="shared" si="263" ref="CD125:DN125">CD120*$L125</f>
        <v>2.8068394102044983E-06</v>
      </c>
      <c r="CE125" s="1">
        <f t="shared" si="263"/>
        <v>1.368468377701437E-06</v>
      </c>
      <c r="CF125" s="1">
        <f t="shared" si="263"/>
        <v>6.390651422287502E-07</v>
      </c>
      <c r="CG125" s="1">
        <f t="shared" si="263"/>
        <v>2.849951000407336E-07</v>
      </c>
      <c r="CH125" s="1">
        <f t="shared" si="263"/>
        <v>1.209368647973479E-07</v>
      </c>
      <c r="CI125" s="1">
        <f t="shared" si="263"/>
        <v>4.8624094902532236E-08</v>
      </c>
      <c r="CJ125" s="1">
        <f t="shared" si="263"/>
        <v>1.842750684445867E-08</v>
      </c>
      <c r="CK125" s="1">
        <f t="shared" si="263"/>
        <v>6.5409569898917305E-09</v>
      </c>
      <c r="CL125" s="1">
        <f t="shared" si="263"/>
        <v>2.1573537259991214E-09</v>
      </c>
      <c r="CM125" s="1">
        <f t="shared" si="263"/>
        <v>6.544765292811924E-10</v>
      </c>
      <c r="CN125" s="1">
        <f t="shared" si="263"/>
        <v>1.802044288319503E-10</v>
      </c>
      <c r="CO125" s="1">
        <f t="shared" si="263"/>
        <v>4.42239444384099E-11</v>
      </c>
      <c r="CP125" s="1">
        <f t="shared" si="263"/>
        <v>9.426961338004224E-12</v>
      </c>
      <c r="CQ125" s="1">
        <f t="shared" si="263"/>
        <v>1.678406507420108E-12</v>
      </c>
      <c r="CR125" s="1">
        <f t="shared" si="263"/>
        <v>2.3395505363555923E-13</v>
      </c>
      <c r="CS125" s="1">
        <f t="shared" si="263"/>
        <v>2.2501693235313248E-14</v>
      </c>
      <c r="CT125" s="1">
        <f t="shared" si="263"/>
        <v>1.0730114390799622E-15</v>
      </c>
      <c r="CU125" s="1">
        <f t="shared" si="263"/>
        <v>0</v>
      </c>
      <c r="CV125" s="1">
        <f t="shared" si="263"/>
        <v>0</v>
      </c>
      <c r="CW125" s="1">
        <f t="shared" si="263"/>
        <v>0</v>
      </c>
      <c r="CX125" s="1">
        <f t="shared" si="263"/>
        <v>0</v>
      </c>
      <c r="CY125" s="1">
        <f t="shared" si="263"/>
        <v>0</v>
      </c>
      <c r="CZ125" s="1">
        <f t="shared" si="263"/>
        <v>0</v>
      </c>
      <c r="DA125" s="1">
        <f t="shared" si="263"/>
        <v>0</v>
      </c>
      <c r="DB125" s="1">
        <f t="shared" si="263"/>
        <v>0</v>
      </c>
      <c r="DC125" s="1">
        <f t="shared" si="263"/>
        <v>0</v>
      </c>
      <c r="DD125" s="1">
        <f t="shared" si="263"/>
        <v>0</v>
      </c>
      <c r="DE125" s="1">
        <f t="shared" si="263"/>
        <v>0</v>
      </c>
      <c r="DF125" s="1">
        <f t="shared" si="263"/>
        <v>0</v>
      </c>
      <c r="DG125" s="1">
        <f t="shared" si="263"/>
        <v>0</v>
      </c>
      <c r="DH125" s="1">
        <f t="shared" si="263"/>
        <v>0</v>
      </c>
      <c r="DI125" s="1">
        <f t="shared" si="263"/>
        <v>0</v>
      </c>
      <c r="DJ125" s="1">
        <f t="shared" si="263"/>
        <v>0</v>
      </c>
      <c r="DK125" s="1">
        <f t="shared" si="263"/>
        <v>0</v>
      </c>
      <c r="DL125" s="1">
        <f t="shared" si="263"/>
        <v>0</v>
      </c>
      <c r="DM125" s="1">
        <f t="shared" si="263"/>
        <v>0</v>
      </c>
      <c r="DN125" s="1">
        <f t="shared" si="263"/>
        <v>0</v>
      </c>
    </row>
    <row r="126" spans="7:118" ht="12.75" customHeight="1" thickBot="1">
      <c r="G126" s="23">
        <f>SUM(L121:L126)</f>
        <v>1</v>
      </c>
      <c r="H126" s="24">
        <f>SUM(I121:I126)</f>
        <v>2.9246503529651586</v>
      </c>
      <c r="I126" s="24">
        <f ca="1" t="shared" si="142"/>
        <v>0.6023452120163161</v>
      </c>
      <c r="J126" s="81">
        <f t="shared" si="159"/>
        <v>0</v>
      </c>
      <c r="K126" s="81">
        <v>0</v>
      </c>
      <c r="L126" s="72">
        <f>I126/H126</f>
        <v>0.20595460630212703</v>
      </c>
      <c r="M126" s="41"/>
      <c r="N126" s="41"/>
      <c r="O126" s="41"/>
      <c r="P126" s="41"/>
      <c r="Q126" s="41"/>
      <c r="R126" s="42">
        <f>R120*$L126</f>
        <v>3.3890783916160555E-16</v>
      </c>
      <c r="S126" s="42">
        <f>S120*$L126</f>
        <v>1.065152213371577E-14</v>
      </c>
      <c r="T126" s="42">
        <f>T120*$L126</f>
        <v>1.5671271400985023E-13</v>
      </c>
      <c r="U126" s="42">
        <f>U120*$L126</f>
        <v>1.4898360170093325E-12</v>
      </c>
      <c r="V126" s="42">
        <f>V120*$L126</f>
        <v>1.0584189070033126E-11</v>
      </c>
      <c r="W126" s="1">
        <f aca="true" t="shared" si="264" ref="W126:CC126">W120*$L126</f>
        <v>6.070962066373561E-11</v>
      </c>
      <c r="X126" s="1">
        <f t="shared" si="264"/>
        <v>2.937759186460645E-10</v>
      </c>
      <c r="Y126" s="1">
        <f t="shared" si="264"/>
        <v>1.2338872668058425E-09</v>
      </c>
      <c r="Z126" s="1">
        <f t="shared" si="264"/>
        <v>4.592772035833822E-09</v>
      </c>
      <c r="AA126" s="1">
        <f t="shared" si="264"/>
        <v>1.539649642073434E-08</v>
      </c>
      <c r="AB126" s="1">
        <f t="shared" si="264"/>
        <v>4.708617995903399E-08</v>
      </c>
      <c r="AC126" s="1">
        <f t="shared" si="264"/>
        <v>1.3273973377219117E-07</v>
      </c>
      <c r="AD126" s="1">
        <f t="shared" si="264"/>
        <v>3.478827221657164E-07</v>
      </c>
      <c r="AE126" s="1">
        <f t="shared" si="264"/>
        <v>8.535660589940204E-07</v>
      </c>
      <c r="AF126" s="1">
        <f t="shared" si="264"/>
        <v>1.9722235866667388E-06</v>
      </c>
      <c r="AG126" s="1">
        <f t="shared" si="264"/>
        <v>4.312487554811098E-06</v>
      </c>
      <c r="AH126" s="1">
        <f t="shared" si="264"/>
        <v>8.961162093460183E-06</v>
      </c>
      <c r="AI126" s="1">
        <f t="shared" si="264"/>
        <v>1.775872892033446E-05</v>
      </c>
      <c r="AJ126" s="1">
        <f t="shared" si="264"/>
        <v>3.3666538708215974E-05</v>
      </c>
      <c r="AK126" s="1">
        <f t="shared" si="264"/>
        <v>6.121689685446493E-05</v>
      </c>
      <c r="AL126" s="1">
        <f t="shared" si="264"/>
        <v>0.00010701051718271599</v>
      </c>
      <c r="AM126" s="1">
        <f t="shared" si="264"/>
        <v>0.00018019090758672671</v>
      </c>
      <c r="AN126" s="1">
        <f t="shared" si="264"/>
        <v>0.00029278689383113396</v>
      </c>
      <c r="AO126" s="1">
        <f t="shared" si="264"/>
        <v>0.00045978171127513843</v>
      </c>
      <c r="AP126" s="1">
        <f t="shared" si="264"/>
        <v>0.0006987515881412205</v>
      </c>
      <c r="AQ126" s="1">
        <f t="shared" si="264"/>
        <v>0.0010289305916296669</v>
      </c>
      <c r="AR126" s="1">
        <f t="shared" si="264"/>
        <v>0.0014696123830836652</v>
      </c>
      <c r="AS126" s="1">
        <f t="shared" si="264"/>
        <v>0.002037894962415383</v>
      </c>
      <c r="AT126" s="1">
        <f t="shared" si="264"/>
        <v>0.0027459049621947032</v>
      </c>
      <c r="AU126" s="1">
        <f t="shared" si="264"/>
        <v>0.003597784788617157</v>
      </c>
      <c r="AV126" s="1">
        <f t="shared" si="264"/>
        <v>0.004586857274841715</v>
      </c>
      <c r="AW126" s="1">
        <f t="shared" si="264"/>
        <v>0.005693467342296231</v>
      </c>
      <c r="AX126" s="1">
        <f t="shared" si="264"/>
        <v>0.006884003975558195</v>
      </c>
      <c r="AY126" s="1">
        <f t="shared" si="264"/>
        <v>0.008111509732760753</v>
      </c>
      <c r="AZ126" s="1">
        <f t="shared" si="264"/>
        <v>0.00931809125509227</v>
      </c>
      <c r="BA126" s="1">
        <f t="shared" si="264"/>
        <v>0.01043907226821126</v>
      </c>
      <c r="BB126" s="1">
        <f t="shared" si="264"/>
        <v>0.01140853034079687</v>
      </c>
      <c r="BC126" s="1">
        <f t="shared" si="264"/>
        <v>0.01216558541478141</v>
      </c>
      <c r="BD126" s="1">
        <f t="shared" si="264"/>
        <v>0.012660622060155296</v>
      </c>
      <c r="BE126" s="1">
        <f t="shared" si="264"/>
        <v>0.012860576112625083</v>
      </c>
      <c r="BF126" s="1">
        <f t="shared" si="264"/>
        <v>0.012752515436493018</v>
      </c>
      <c r="BG126" s="1">
        <f t="shared" si="264"/>
        <v>0.012344986834393765</v>
      </c>
      <c r="BH126" s="1">
        <f t="shared" si="264"/>
        <v>0.011666939320338321</v>
      </c>
      <c r="BI126" s="1">
        <f t="shared" si="264"/>
        <v>0.01076440555586102</v>
      </c>
      <c r="BJ126" s="1">
        <f t="shared" si="264"/>
        <v>0.009695458091921171</v>
      </c>
      <c r="BK126" s="1">
        <f t="shared" si="264"/>
        <v>0.008524189504557307</v>
      </c>
      <c r="BL126" s="1">
        <f t="shared" si="264"/>
        <v>0.007314561439361439</v>
      </c>
      <c r="BM126" s="1">
        <f t="shared" si="264"/>
        <v>0.006124914673068783</v>
      </c>
      <c r="BN126" s="1">
        <f t="shared" si="264"/>
        <v>0.0050037542263547535</v>
      </c>
      <c r="BO126" s="1">
        <f t="shared" si="264"/>
        <v>0.003987166193331111</v>
      </c>
      <c r="BP126" s="1">
        <f t="shared" si="264"/>
        <v>0.0030979397154514343</v>
      </c>
      <c r="BQ126" s="1">
        <f t="shared" si="264"/>
        <v>0.002346215260076952</v>
      </c>
      <c r="BR126" s="1">
        <f t="shared" si="264"/>
        <v>0.001731297048560987</v>
      </c>
      <c r="BS126" s="1">
        <f t="shared" si="264"/>
        <v>0.0012441744807673938</v>
      </c>
      <c r="BT126" s="1">
        <f t="shared" si="264"/>
        <v>0.0008702945047901943</v>
      </c>
      <c r="BU126" s="1">
        <f t="shared" si="264"/>
        <v>0.000592195340365347</v>
      </c>
      <c r="BV126" s="1">
        <f t="shared" si="264"/>
        <v>0.0003917254923223973</v>
      </c>
      <c r="BW126" s="1">
        <f t="shared" si="264"/>
        <v>0.00025169969095581625</v>
      </c>
      <c r="BX126" s="1">
        <f t="shared" si="264"/>
        <v>0.00015696033523432436</v>
      </c>
      <c r="BY126" s="1">
        <f t="shared" si="264"/>
        <v>9.490220515696967E-05</v>
      </c>
      <c r="BZ126" s="1">
        <f t="shared" si="264"/>
        <v>5.5572187499608277E-05</v>
      </c>
      <c r="CA126" s="1">
        <f t="shared" si="264"/>
        <v>3.147624366367541E-05</v>
      </c>
      <c r="CB126" s="1">
        <f t="shared" si="264"/>
        <v>1.721965672317726E-05</v>
      </c>
      <c r="CC126" s="1">
        <f t="shared" si="264"/>
        <v>9.083701641736694E-06</v>
      </c>
      <c r="CD126" s="1">
        <f aca="true" t="shared" si="265" ref="CD126:DN126">CD120*$L126</f>
        <v>4.61179458639385E-06</v>
      </c>
      <c r="CE126" s="1">
        <f t="shared" si="265"/>
        <v>2.2484703018598607E-06</v>
      </c>
      <c r="CF126" s="1">
        <f t="shared" si="265"/>
        <v>1.0500198738013439E-06</v>
      </c>
      <c r="CG126" s="1">
        <f t="shared" si="265"/>
        <v>4.6826293472232163E-07</v>
      </c>
      <c r="CH126" s="1">
        <f t="shared" si="265"/>
        <v>1.987060522024019E-07</v>
      </c>
      <c r="CI126" s="1">
        <f t="shared" si="265"/>
        <v>7.989211524697139E-08</v>
      </c>
      <c r="CJ126" s="1">
        <f t="shared" si="265"/>
        <v>3.027742734302652E-08</v>
      </c>
      <c r="CK126" s="1">
        <f t="shared" si="265"/>
        <v>1.074715921621605E-08</v>
      </c>
      <c r="CL126" s="1">
        <f t="shared" si="265"/>
        <v>3.544653177637432E-09</v>
      </c>
      <c r="CM126" s="1">
        <f t="shared" si="265"/>
        <v>1.0753416471521373E-09</v>
      </c>
      <c r="CN126" s="1">
        <f t="shared" si="265"/>
        <v>2.9608598422481003E-10</v>
      </c>
      <c r="CO126" s="1">
        <f t="shared" si="265"/>
        <v>7.2662421230284E-11</v>
      </c>
      <c r="CP126" s="1">
        <f t="shared" si="265"/>
        <v>1.548902623594861E-11</v>
      </c>
      <c r="CQ126" s="1">
        <f t="shared" si="265"/>
        <v>2.757716033395838E-12</v>
      </c>
      <c r="CR126" s="1">
        <f t="shared" si="265"/>
        <v>3.8440127564595706E-13</v>
      </c>
      <c r="CS126" s="1">
        <f t="shared" si="265"/>
        <v>3.6971544104032703E-14</v>
      </c>
      <c r="CT126" s="1">
        <f t="shared" si="265"/>
        <v>1.7630179795455808E-15</v>
      </c>
      <c r="CU126" s="1">
        <f t="shared" si="265"/>
        <v>0</v>
      </c>
      <c r="CV126" s="1">
        <f t="shared" si="265"/>
        <v>0</v>
      </c>
      <c r="CW126" s="1">
        <f t="shared" si="265"/>
        <v>0</v>
      </c>
      <c r="CX126" s="1">
        <f t="shared" si="265"/>
        <v>0</v>
      </c>
      <c r="CY126" s="1">
        <f t="shared" si="265"/>
        <v>0</v>
      </c>
      <c r="CZ126" s="1">
        <f t="shared" si="265"/>
        <v>0</v>
      </c>
      <c r="DA126" s="1">
        <f t="shared" si="265"/>
        <v>0</v>
      </c>
      <c r="DB126" s="1">
        <f t="shared" si="265"/>
        <v>0</v>
      </c>
      <c r="DC126" s="1">
        <f t="shared" si="265"/>
        <v>0</v>
      </c>
      <c r="DD126" s="1">
        <f t="shared" si="265"/>
        <v>0</v>
      </c>
      <c r="DE126" s="1">
        <f t="shared" si="265"/>
        <v>0</v>
      </c>
      <c r="DF126" s="1">
        <f t="shared" si="265"/>
        <v>0</v>
      </c>
      <c r="DG126" s="1">
        <f t="shared" si="265"/>
        <v>0</v>
      </c>
      <c r="DH126" s="1">
        <f t="shared" si="265"/>
        <v>0</v>
      </c>
      <c r="DI126" s="1">
        <f t="shared" si="265"/>
        <v>0</v>
      </c>
      <c r="DJ126" s="1">
        <f t="shared" si="265"/>
        <v>0</v>
      </c>
      <c r="DK126" s="1">
        <f t="shared" si="265"/>
        <v>0</v>
      </c>
      <c r="DL126" s="1">
        <f t="shared" si="265"/>
        <v>0</v>
      </c>
      <c r="DM126" s="1">
        <f t="shared" si="265"/>
        <v>0</v>
      </c>
      <c r="DN126" s="1">
        <f t="shared" si="265"/>
        <v>0</v>
      </c>
    </row>
    <row r="127" spans="1:118" ht="12.75" customHeight="1" thickBot="1">
      <c r="A127" s="2">
        <f>A120+1</f>
        <v>17</v>
      </c>
      <c r="B127" s="48">
        <f>SQRT(D127)</f>
        <v>6.623635503589324</v>
      </c>
      <c r="C127" s="13">
        <f>C120+E127</f>
        <v>41.97404736268388</v>
      </c>
      <c r="D127" s="14">
        <f>D120+F127</f>
        <v>43.872547284409</v>
      </c>
      <c r="E127" s="36">
        <f>SUMPRODUCT(K121:K126,L121:L126)</f>
        <v>2.753235785265059</v>
      </c>
      <c r="F127" s="14">
        <f>SUMPRODUCT(J121:J126,L121:L126)-SUMPRODUCT(L121:L126,K121:K126)^2</f>
        <v>3.7785274565514513</v>
      </c>
      <c r="G127" s="25"/>
      <c r="H127" s="26"/>
      <c r="I127" s="26"/>
      <c r="J127" s="27"/>
      <c r="K127" s="27"/>
      <c r="L127" s="73"/>
      <c r="R127" s="40">
        <f>R126</f>
        <v>3.3890783916160555E-16</v>
      </c>
      <c r="S127" s="40">
        <f>S126+R125</f>
        <v>1.0857788883365144E-14</v>
      </c>
      <c r="T127" s="40">
        <f>T126+S125+R124</f>
        <v>1.6336589976836511E-13</v>
      </c>
      <c r="U127" s="40">
        <f>U126+T125+S124+R123</f>
        <v>1.5908470538392992E-12</v>
      </c>
      <c r="V127" s="40">
        <f>V126+U125+T124+S123+R122</f>
        <v>1.157852386625515E-11</v>
      </c>
      <c r="W127" s="43">
        <f aca="true" t="shared" si="266" ref="W127:AW127">W126+V125+U124+T123+S122+R121</f>
        <v>6.803222777894608E-11</v>
      </c>
      <c r="X127" s="43">
        <f t="shared" si="266"/>
        <v>3.373296478046687E-10</v>
      </c>
      <c r="Y127" s="43">
        <f t="shared" si="266"/>
        <v>1.4525791392278057E-09</v>
      </c>
      <c r="Z127" s="43">
        <f t="shared" si="266"/>
        <v>5.546817475312344E-09</v>
      </c>
      <c r="AA127" s="43">
        <f t="shared" si="266"/>
        <v>1.9088638383388917E-08</v>
      </c>
      <c r="AB127" s="43">
        <f t="shared" si="266"/>
        <v>5.996629242943662E-08</v>
      </c>
      <c r="AC127" s="43">
        <f t="shared" si="266"/>
        <v>1.737616039782501E-07</v>
      </c>
      <c r="AD127" s="43">
        <f t="shared" si="266"/>
        <v>4.6839396561848584E-07</v>
      </c>
      <c r="AE127" s="43">
        <f t="shared" si="266"/>
        <v>1.1828761928472864E-06</v>
      </c>
      <c r="AF127" s="43">
        <f t="shared" si="266"/>
        <v>2.815103002650062E-06</v>
      </c>
      <c r="AG127" s="43">
        <f t="shared" si="266"/>
        <v>6.344974736872359E-06</v>
      </c>
      <c r="AH127" s="43">
        <f t="shared" si="266"/>
        <v>1.3601116176729006E-05</v>
      </c>
      <c r="AI127" s="43">
        <f t="shared" si="266"/>
        <v>2.7828600063526143E-05</v>
      </c>
      <c r="AJ127" s="43">
        <f t="shared" si="266"/>
        <v>5.4516159323396684E-05</v>
      </c>
      <c r="AK127" s="43">
        <f t="shared" si="266"/>
        <v>0.00010252749710049612</v>
      </c>
      <c r="AL127" s="43">
        <f t="shared" si="266"/>
        <v>0.000185545154767855</v>
      </c>
      <c r="AM127" s="43">
        <f t="shared" si="266"/>
        <v>0.00032377160803893305</v>
      </c>
      <c r="AN127" s="43">
        <f t="shared" si="266"/>
        <v>0.0005457397361928886</v>
      </c>
      <c r="AO127" s="43">
        <f t="shared" si="266"/>
        <v>0.0008899705571503617</v>
      </c>
      <c r="AP127" s="43">
        <f t="shared" si="266"/>
        <v>0.0014060969493934197</v>
      </c>
      <c r="AQ127" s="43">
        <f t="shared" si="266"/>
        <v>0.0021549744236772027</v>
      </c>
      <c r="AR127" s="43">
        <f t="shared" si="266"/>
        <v>0.003207259288234397</v>
      </c>
      <c r="AS127" s="43">
        <f t="shared" si="266"/>
        <v>0.004639984966263699</v>
      </c>
      <c r="AT127" s="43">
        <f t="shared" si="266"/>
        <v>0.006530836723484806</v>
      </c>
      <c r="AU127" s="43">
        <f t="shared" si="266"/>
        <v>0.008950123044863038</v>
      </c>
      <c r="AV127" s="43">
        <f t="shared" si="266"/>
        <v>0.011950846123403733</v>
      </c>
      <c r="AW127" s="43">
        <f t="shared" si="266"/>
        <v>0.015557736731642615</v>
      </c>
      <c r="AX127" s="43">
        <f aca="true" t="shared" si="267" ref="AX127:CC127">AX126+AW125+AV124+AU123+AT122+AS121</f>
        <v>0.019756555728319275</v>
      </c>
      <c r="AY127" s="43">
        <f t="shared" si="267"/>
        <v>0.024485277614050692</v>
      </c>
      <c r="AZ127" s="43">
        <f t="shared" si="267"/>
        <v>0.029628868301287335</v>
      </c>
      <c r="BA127" s="43">
        <f t="shared" si="267"/>
        <v>0.03501917198113405</v>
      </c>
      <c r="BB127" s="43">
        <f t="shared" si="267"/>
        <v>0.04044091691862146</v>
      </c>
      <c r="BC127" s="43">
        <f t="shared" si="267"/>
        <v>0.04564407314220621</v>
      </c>
      <c r="BD127" s="43">
        <f t="shared" si="267"/>
        <v>0.05036185181044239</v>
      </c>
      <c r="BE127" s="43">
        <f t="shared" si="267"/>
        <v>0.05433268930243798</v>
      </c>
      <c r="BF127" s="43">
        <f t="shared" si="267"/>
        <v>0.057323776479485444</v>
      </c>
      <c r="BG127" s="43">
        <f t="shared" si="267"/>
        <v>0.05915324855430962</v>
      </c>
      <c r="BH127" s="43">
        <f t="shared" si="267"/>
        <v>0.059708146801075446</v>
      </c>
      <c r="BI127" s="43">
        <f t="shared" si="267"/>
        <v>0.058955729686678726</v>
      </c>
      <c r="BJ127" s="43">
        <f t="shared" si="267"/>
        <v>0.056946591108771004</v>
      </c>
      <c r="BK127" s="43">
        <f t="shared" si="267"/>
        <v>0.05380918145959174</v>
      </c>
      <c r="BL127" s="43">
        <f t="shared" si="267"/>
        <v>0.04973653552323236</v>
      </c>
      <c r="BM127" s="43">
        <f t="shared" si="267"/>
        <v>0.044967070168733234</v>
      </c>
      <c r="BN127" s="43">
        <f t="shared" si="267"/>
        <v>0.03976204674003102</v>
      </c>
      <c r="BO127" s="43">
        <f t="shared" si="267"/>
        <v>0.03438259042321211</v>
      </c>
      <c r="BP127" s="43">
        <f t="shared" si="267"/>
        <v>0.029068988861948218</v>
      </c>
      <c r="BQ127" s="43">
        <f t="shared" si="267"/>
        <v>0.024024428088724317</v>
      </c>
      <c r="BR127" s="43">
        <f t="shared" si="267"/>
        <v>0.019404490624432436</v>
      </c>
      <c r="BS127" s="43">
        <f t="shared" si="267"/>
        <v>0.015312808113915319</v>
      </c>
      <c r="BT127" s="43">
        <f t="shared" si="267"/>
        <v>0.01180239834992982</v>
      </c>
      <c r="BU127" s="43">
        <f t="shared" si="267"/>
        <v>0.008881551056159296</v>
      </c>
      <c r="BV127" s="43">
        <f t="shared" si="267"/>
        <v>0.006522741259834774</v>
      </c>
      <c r="BW127" s="43">
        <f t="shared" si="267"/>
        <v>0.00467295467936175</v>
      </c>
      <c r="BX127" s="43">
        <f t="shared" si="267"/>
        <v>0.0032639680067924836</v>
      </c>
      <c r="BY127" s="43">
        <f t="shared" si="267"/>
        <v>0.0022214624929117518</v>
      </c>
      <c r="BZ127" s="43">
        <f t="shared" si="267"/>
        <v>0.0014722676307718687</v>
      </c>
      <c r="CA127" s="43">
        <f t="shared" si="267"/>
        <v>0.0009494490180768309</v>
      </c>
      <c r="CB127" s="43">
        <f t="shared" si="267"/>
        <v>0.0005953033292072938</v>
      </c>
      <c r="CC127" s="43">
        <f t="shared" si="267"/>
        <v>0.0003625672194031227</v>
      </c>
      <c r="CD127" s="43">
        <f aca="true" t="shared" si="268" ref="CD127:DI127">CD126+CC125+CB124+CA123+BZ122+BY121</f>
        <v>0.0002142767555497144</v>
      </c>
      <c r="CE127" s="43">
        <f t="shared" si="268"/>
        <v>0.0001227422484024341</v>
      </c>
      <c r="CF127" s="43">
        <f t="shared" si="268"/>
        <v>6.805751163808211E-05</v>
      </c>
      <c r="CG127" s="43">
        <f t="shared" si="268"/>
        <v>3.6473263483685175E-05</v>
      </c>
      <c r="CH127" s="43">
        <f t="shared" si="268"/>
        <v>1.886047073780989E-05</v>
      </c>
      <c r="CI127" s="43">
        <f t="shared" si="268"/>
        <v>9.392138323627994E-06</v>
      </c>
      <c r="CJ127" s="43">
        <f t="shared" si="268"/>
        <v>4.4940225544612755E-06</v>
      </c>
      <c r="CK127" s="43">
        <f t="shared" si="268"/>
        <v>2.0607813368985405E-06</v>
      </c>
      <c r="CL127" s="43">
        <f t="shared" si="268"/>
        <v>9.028756055391076E-07</v>
      </c>
      <c r="CM127" s="43">
        <f t="shared" si="268"/>
        <v>3.765787645436332E-07</v>
      </c>
      <c r="CN127" s="43">
        <f t="shared" si="268"/>
        <v>1.488826870915873E-07</v>
      </c>
      <c r="CO127" s="43">
        <f t="shared" si="268"/>
        <v>5.550480723239206E-08</v>
      </c>
      <c r="CP127" s="43">
        <f t="shared" si="268"/>
        <v>1.938831306346097E-08</v>
      </c>
      <c r="CQ127" s="43">
        <f t="shared" si="268"/>
        <v>6.29515930779323E-09</v>
      </c>
      <c r="CR127" s="43">
        <f t="shared" si="268"/>
        <v>1.8806495171561068E-09</v>
      </c>
      <c r="CS127" s="43">
        <f t="shared" si="268"/>
        <v>5.100842803900747E-10</v>
      </c>
      <c r="CT127" s="43">
        <f t="shared" si="268"/>
        <v>1.2334685845863652E-10</v>
      </c>
      <c r="CU127" s="43">
        <f t="shared" si="268"/>
        <v>2.5916387268836056E-11</v>
      </c>
      <c r="CV127" s="43">
        <f t="shared" si="268"/>
        <v>4.549863284788151E-12</v>
      </c>
      <c r="CW127" s="43">
        <f t="shared" si="268"/>
        <v>6.256938391672959E-13</v>
      </c>
      <c r="CX127" s="43">
        <f t="shared" si="268"/>
        <v>5.943272645806359E-14</v>
      </c>
      <c r="CY127" s="43">
        <f t="shared" si="268"/>
        <v>2.8055724404715794E-15</v>
      </c>
      <c r="CZ127" s="43">
        <f t="shared" si="268"/>
        <v>0</v>
      </c>
      <c r="DA127" s="43">
        <f t="shared" si="268"/>
        <v>0</v>
      </c>
      <c r="DB127" s="43">
        <f t="shared" si="268"/>
        <v>0</v>
      </c>
      <c r="DC127" s="43">
        <f t="shared" si="268"/>
        <v>0</v>
      </c>
      <c r="DD127" s="43">
        <f t="shared" si="268"/>
        <v>0</v>
      </c>
      <c r="DE127" s="43">
        <f t="shared" si="268"/>
        <v>0</v>
      </c>
      <c r="DF127" s="43">
        <f t="shared" si="268"/>
        <v>0</v>
      </c>
      <c r="DG127" s="43">
        <f t="shared" si="268"/>
        <v>0</v>
      </c>
      <c r="DH127" s="43">
        <f t="shared" si="268"/>
        <v>0</v>
      </c>
      <c r="DI127" s="43">
        <f t="shared" si="268"/>
        <v>0</v>
      </c>
      <c r="DJ127" s="43">
        <f>DJ126+DI125+DH124+DG123+DF122+DE121</f>
        <v>0</v>
      </c>
      <c r="DK127" s="43">
        <f>DK126+DJ125+DI124+DH123+DG122+DF121</f>
        <v>0</v>
      </c>
      <c r="DL127" s="43">
        <f>DL126+DK125+DJ124+DI123+DH122+DG121</f>
        <v>0</v>
      </c>
      <c r="DM127" s="43">
        <f>DM126+DL125+DK124+DJ123+DI122+DH121</f>
        <v>0</v>
      </c>
      <c r="DN127" s="43">
        <f>DN126+DM125+DL124+DK123+DJ122+DI121</f>
        <v>0</v>
      </c>
    </row>
    <row r="128" spans="2:118" ht="12.75" customHeight="1">
      <c r="B128" s="12"/>
      <c r="C128" s="12"/>
      <c r="D128" s="12"/>
      <c r="E128" s="12"/>
      <c r="F128" s="12"/>
      <c r="G128" s="18"/>
      <c r="H128" s="19"/>
      <c r="I128" s="20">
        <f ca="1" t="shared" si="142"/>
        <v>0.35345826415203885</v>
      </c>
      <c r="J128" s="79">
        <f t="shared" si="159"/>
        <v>25</v>
      </c>
      <c r="K128" s="79">
        <v>5</v>
      </c>
      <c r="L128" s="70">
        <f>I128/H133</f>
        <v>0.1400501482731866</v>
      </c>
      <c r="M128" s="41"/>
      <c r="N128" s="41"/>
      <c r="O128" s="41"/>
      <c r="P128" s="41"/>
      <c r="Q128" s="41"/>
      <c r="R128" s="42">
        <f>R127*$L128</f>
        <v>4.746409312552813E-17</v>
      </c>
      <c r="S128" s="42">
        <f>S127*$L128</f>
        <v>1.5206349430342457E-15</v>
      </c>
      <c r="T128" s="42">
        <f>T127*$L128</f>
        <v>2.2879418485342075E-14</v>
      </c>
      <c r="U128" s="42">
        <f>U127*$L128</f>
        <v>2.2279836577015592E-13</v>
      </c>
      <c r="V128" s="42">
        <f>V127*$L128</f>
        <v>1.6215739842536637E-12</v>
      </c>
      <c r="W128" s="1">
        <f aca="true" t="shared" si="269" ref="W128:AW128">W127*$L128</f>
        <v>9.527923587796603E-12</v>
      </c>
      <c r="X128" s="1">
        <f t="shared" si="269"/>
        <v>4.7243067191985663E-11</v>
      </c>
      <c r="Y128" s="1">
        <f t="shared" si="269"/>
        <v>2.0343392382739194E-10</v>
      </c>
      <c r="Z128" s="1">
        <f t="shared" si="269"/>
        <v>7.768326098617964E-10</v>
      </c>
      <c r="AA128" s="1">
        <f t="shared" si="269"/>
        <v>2.6733666359268586E-09</v>
      </c>
      <c r="AB128" s="1">
        <f t="shared" si="269"/>
        <v>8.398288146135866E-09</v>
      </c>
      <c r="AC128" s="1">
        <f t="shared" si="269"/>
        <v>2.433533840134066E-08</v>
      </c>
      <c r="AD128" s="1">
        <f t="shared" si="269"/>
        <v>6.55986443351348E-08</v>
      </c>
      <c r="AE128" s="1">
        <f t="shared" si="269"/>
        <v>1.6566198619708492E-07</v>
      </c>
      <c r="AF128" s="1">
        <f t="shared" si="269"/>
        <v>3.94255592925434E-07</v>
      </c>
      <c r="AG128" s="1">
        <f t="shared" si="269"/>
        <v>8.886146526885971E-07</v>
      </c>
      <c r="AH128" s="1">
        <f t="shared" si="269"/>
        <v>1.904838337231734E-06</v>
      </c>
      <c r="AI128" s="1">
        <f t="shared" si="269"/>
        <v>3.897399565132047E-06</v>
      </c>
      <c r="AJ128" s="1">
        <f t="shared" si="269"/>
        <v>7.63499619652637E-06</v>
      </c>
      <c r="AK128" s="1">
        <f t="shared" si="269"/>
        <v>1.435899117100319E-05</v>
      </c>
      <c r="AL128" s="1">
        <f t="shared" si="269"/>
        <v>2.598562643660945E-05</v>
      </c>
      <c r="AM128" s="1">
        <f t="shared" si="269"/>
        <v>4.534426171250063E-05</v>
      </c>
      <c r="AN128" s="1">
        <f t="shared" si="269"/>
        <v>7.643093097238379E-05</v>
      </c>
      <c r="AO128" s="1">
        <f t="shared" si="269"/>
        <v>0.00012464050848767864</v>
      </c>
      <c r="AP128" s="1">
        <f t="shared" si="269"/>
        <v>0.00019692408624902378</v>
      </c>
      <c r="AQ128" s="1">
        <f t="shared" si="269"/>
        <v>0.00030180448756091707</v>
      </c>
      <c r="AR128" s="1">
        <f t="shared" si="269"/>
        <v>0.0004491771388677822</v>
      </c>
      <c r="AS128" s="1">
        <f t="shared" si="269"/>
        <v>0.0006498305825105877</v>
      </c>
      <c r="AT128" s="1">
        <f t="shared" si="269"/>
        <v>0.0009146446514720192</v>
      </c>
      <c r="AU128" s="1">
        <f t="shared" si="269"/>
        <v>0.0012534660594963327</v>
      </c>
      <c r="AV128" s="1">
        <f t="shared" si="269"/>
        <v>0.00167371777157273</v>
      </c>
      <c r="AW128" s="1">
        <f t="shared" si="269"/>
        <v>0.0021788633360617497</v>
      </c>
      <c r="AX128" s="1">
        <f aca="true" t="shared" si="270" ref="AX128:CC128">AX127*$L128</f>
        <v>0.0027669085591185884</v>
      </c>
      <c r="AY128" s="1">
        <f t="shared" si="270"/>
        <v>0.003429166760357936</v>
      </c>
      <c r="AZ128" s="1">
        <f t="shared" si="270"/>
        <v>0.00414952739876201</v>
      </c>
      <c r="BA128" s="1">
        <f t="shared" si="270"/>
        <v>0.004904440228362046</v>
      </c>
      <c r="BB128" s="1">
        <f t="shared" si="270"/>
        <v>0.005663756410756555</v>
      </c>
      <c r="BC128" s="1">
        <f t="shared" si="270"/>
        <v>0.006392459211358154</v>
      </c>
      <c r="BD128" s="1">
        <f t="shared" si="270"/>
        <v>0.007053184813364708</v>
      </c>
      <c r="BE128" s="1">
        <f t="shared" si="270"/>
        <v>0.0076093011928874184</v>
      </c>
      <c r="BF128" s="1">
        <f t="shared" si="270"/>
        <v>0.008028203395530942</v>
      </c>
      <c r="BG128" s="1">
        <f t="shared" si="270"/>
        <v>0.008284421230871723</v>
      </c>
      <c r="BH128" s="1">
        <f t="shared" si="270"/>
        <v>0.008362134812607808</v>
      </c>
      <c r="BI128" s="1">
        <f t="shared" si="270"/>
        <v>0.008256758684173264</v>
      </c>
      <c r="BJ128" s="1">
        <f t="shared" si="270"/>
        <v>0.007975378528435908</v>
      </c>
      <c r="BK128" s="1">
        <f t="shared" si="270"/>
        <v>0.007535983841874626</v>
      </c>
      <c r="BL128" s="1">
        <f t="shared" si="270"/>
        <v>0.006965609174623304</v>
      </c>
      <c r="BM128" s="1">
        <f t="shared" si="270"/>
        <v>0.0062976448445418755</v>
      </c>
      <c r="BN128" s="1">
        <f t="shared" si="270"/>
        <v>0.00556868054158672</v>
      </c>
      <c r="BO128" s="1">
        <f t="shared" si="270"/>
        <v>0.0048152868867871014</v>
      </c>
      <c r="BP128" s="1">
        <f t="shared" si="270"/>
        <v>0.004071116200267458</v>
      </c>
      <c r="BQ128" s="1">
        <f t="shared" si="270"/>
        <v>0.0033646247160043496</v>
      </c>
      <c r="BR128" s="1">
        <f t="shared" si="270"/>
        <v>0.002717601789117422</v>
      </c>
      <c r="BS128" s="1">
        <f t="shared" si="270"/>
        <v>0.0021445610468326954</v>
      </c>
      <c r="BT128" s="1">
        <f t="shared" si="270"/>
        <v>0.0016529276388868842</v>
      </c>
      <c r="BU128" s="1">
        <f t="shared" si="270"/>
        <v>0.0012438625423109864</v>
      </c>
      <c r="BV128" s="1">
        <f t="shared" si="270"/>
        <v>0.000913510880587492</v>
      </c>
      <c r="BW128" s="1">
        <f t="shared" si="270"/>
        <v>0.0006544479957184943</v>
      </c>
      <c r="BX128" s="1">
        <f t="shared" si="270"/>
        <v>0.00045711920331022464</v>
      </c>
      <c r="BY128" s="1">
        <f t="shared" si="270"/>
        <v>0.0003111161515156136</v>
      </c>
      <c r="BZ128" s="1">
        <f t="shared" si="270"/>
        <v>0.00020619129998741335</v>
      </c>
      <c r="CA128" s="1">
        <f t="shared" si="270"/>
        <v>0.00013297047575949159</v>
      </c>
      <c r="CB128" s="1">
        <f t="shared" si="270"/>
        <v>8.337231952300312E-05</v>
      </c>
      <c r="CC128" s="1">
        <f t="shared" si="270"/>
        <v>5.077759283640431E-05</v>
      </c>
      <c r="CD128" s="1">
        <f aca="true" t="shared" si="271" ref="CD128:DI128">CD127*$L128</f>
        <v>3.000949138623486E-05</v>
      </c>
      <c r="CE128" s="1">
        <f t="shared" si="271"/>
        <v>1.7190070088145197E-05</v>
      </c>
      <c r="CF128" s="1">
        <f t="shared" si="271"/>
        <v>9.531464596017522E-06</v>
      </c>
      <c r="CG128" s="1">
        <f t="shared" si="271"/>
        <v>5.108085958897111E-06</v>
      </c>
      <c r="CH128" s="1">
        <f t="shared" si="271"/>
        <v>2.641411723332372E-06</v>
      </c>
      <c r="CI128" s="1">
        <f t="shared" si="271"/>
        <v>1.3153703648263787E-06</v>
      </c>
      <c r="CJ128" s="1">
        <f t="shared" si="271"/>
        <v>6.293885250953464E-07</v>
      </c>
      <c r="CK128" s="1">
        <f t="shared" si="271"/>
        <v>2.886127317912563E-07</v>
      </c>
      <c r="CL128" s="1">
        <f t="shared" si="271"/>
        <v>1.2644786242799516E-07</v>
      </c>
      <c r="CM128" s="1">
        <f t="shared" si="271"/>
        <v>5.273991181086925E-08</v>
      </c>
      <c r="CN128" s="1">
        <f t="shared" si="271"/>
        <v>2.0851042402487246E-08</v>
      </c>
      <c r="CO128" s="1">
        <f t="shared" si="271"/>
        <v>7.773456482771147E-09</v>
      </c>
      <c r="CP128" s="1">
        <f t="shared" si="271"/>
        <v>2.71533611930467E-09</v>
      </c>
      <c r="CQ128" s="1">
        <f t="shared" si="271"/>
        <v>8.816379944597725E-10</v>
      </c>
      <c r="CR128" s="1">
        <f t="shared" si="271"/>
        <v>2.6338524372760956E-10</v>
      </c>
      <c r="CS128" s="1">
        <f t="shared" si="271"/>
        <v>7.143737910045164E-11</v>
      </c>
      <c r="CT128" s="1">
        <f t="shared" si="271"/>
        <v>1.7274745816163806E-11</v>
      </c>
      <c r="CU128" s="1">
        <f t="shared" si="271"/>
        <v>3.629593879705815E-12</v>
      </c>
      <c r="CV128" s="1">
        <f t="shared" si="271"/>
        <v>6.372090276573083E-13</v>
      </c>
      <c r="CW128" s="1">
        <f t="shared" si="271"/>
        <v>8.762851494899917E-14</v>
      </c>
      <c r="CX128" s="1">
        <f t="shared" si="271"/>
        <v>8.323562152731546E-15</v>
      </c>
      <c r="CY128" s="1">
        <f t="shared" si="271"/>
        <v>3.9292083627921066E-16</v>
      </c>
      <c r="CZ128" s="1">
        <f t="shared" si="271"/>
        <v>0</v>
      </c>
      <c r="DA128" s="1">
        <f t="shared" si="271"/>
        <v>0</v>
      </c>
      <c r="DB128" s="1">
        <f t="shared" si="271"/>
        <v>0</v>
      </c>
      <c r="DC128" s="1">
        <f t="shared" si="271"/>
        <v>0</v>
      </c>
      <c r="DD128" s="1">
        <f t="shared" si="271"/>
        <v>0</v>
      </c>
      <c r="DE128" s="1">
        <f t="shared" si="271"/>
        <v>0</v>
      </c>
      <c r="DF128" s="1">
        <f t="shared" si="271"/>
        <v>0</v>
      </c>
      <c r="DG128" s="1">
        <f t="shared" si="271"/>
        <v>0</v>
      </c>
      <c r="DH128" s="1">
        <f t="shared" si="271"/>
        <v>0</v>
      </c>
      <c r="DI128" s="1">
        <f t="shared" si="271"/>
        <v>0</v>
      </c>
      <c r="DJ128" s="1">
        <f>DJ127*$L128</f>
        <v>0</v>
      </c>
      <c r="DK128" s="1">
        <f>DK127*$L128</f>
        <v>0</v>
      </c>
      <c r="DL128" s="1">
        <f>DL127*$L128</f>
        <v>0</v>
      </c>
      <c r="DM128" s="1">
        <f>DM127*$L128</f>
        <v>0</v>
      </c>
      <c r="DN128" s="1">
        <f>DN127*$L128</f>
        <v>0</v>
      </c>
    </row>
    <row r="129" spans="7:118" ht="12.75" customHeight="1">
      <c r="G129" s="21"/>
      <c r="I129" s="22">
        <f ca="1" t="shared" si="142"/>
        <v>0.36259556918820246</v>
      </c>
      <c r="J129" s="80">
        <f t="shared" si="159"/>
        <v>16</v>
      </c>
      <c r="K129" s="80">
        <v>4</v>
      </c>
      <c r="L129" s="71">
        <f>I129/H133</f>
        <v>0.14367060662688233</v>
      </c>
      <c r="M129" s="41"/>
      <c r="N129" s="41"/>
      <c r="O129" s="41"/>
      <c r="P129" s="41"/>
      <c r="Q129" s="41"/>
      <c r="R129" s="42">
        <f>R127*$L129</f>
        <v>4.869109484295374E-17</v>
      </c>
      <c r="S129" s="42">
        <f>S127*$L129</f>
        <v>1.5599451154996897E-15</v>
      </c>
      <c r="T129" s="42">
        <f>T127*$L129</f>
        <v>2.347087792186747E-14</v>
      </c>
      <c r="U129" s="42">
        <f>U127*$L129</f>
        <v>2.2855796127568063E-13</v>
      </c>
      <c r="V129" s="42">
        <f>V127*$L129</f>
        <v>1.6634935477087124E-12</v>
      </c>
      <c r="W129" s="1">
        <f aca="true" t="shared" si="272" ref="W129:CC129">W127*$L129</f>
        <v>9.774231435179418E-12</v>
      </c>
      <c r="X129" s="1">
        <f t="shared" si="272"/>
        <v>4.846435513332932E-11</v>
      </c>
      <c r="Y129" s="1">
        <f t="shared" si="272"/>
        <v>2.086929261064134E-10</v>
      </c>
      <c r="Z129" s="1">
        <f t="shared" si="272"/>
        <v>7.969146315267164E-10</v>
      </c>
      <c r="AA129" s="1">
        <f t="shared" si="272"/>
        <v>2.742476256222676E-09</v>
      </c>
      <c r="AB129" s="1">
        <f t="shared" si="272"/>
        <v>8.61539361050218E-09</v>
      </c>
      <c r="AC129" s="1">
        <f t="shared" si="272"/>
        <v>2.4964435052015285E-08</v>
      </c>
      <c r="AD129" s="1">
        <f t="shared" si="272"/>
        <v>6.729444518077893E-08</v>
      </c>
      <c r="AE129" s="1">
        <f t="shared" si="272"/>
        <v>1.6994454019086668E-07</v>
      </c>
      <c r="AF129" s="1">
        <f t="shared" si="272"/>
        <v>4.0444755610789233E-07</v>
      </c>
      <c r="AG129" s="1">
        <f t="shared" si="272"/>
        <v>9.115863694786949E-07</v>
      </c>
      <c r="AH129" s="1">
        <f t="shared" si="272"/>
        <v>1.9540806119133587E-06</v>
      </c>
      <c r="AI129" s="1">
        <f t="shared" si="272"/>
        <v>3.998151852703697E-06</v>
      </c>
      <c r="AJ129" s="1">
        <f t="shared" si="272"/>
        <v>7.83236968096017E-06</v>
      </c>
      <c r="AK129" s="1">
        <f t="shared" si="272"/>
        <v>1.4730187704364196E-05</v>
      </c>
      <c r="AL129" s="1">
        <f t="shared" si="272"/>
        <v>2.66573849421765E-05</v>
      </c>
      <c r="AM129" s="1">
        <f t="shared" si="272"/>
        <v>4.651646333551468E-05</v>
      </c>
      <c r="AN129" s="1">
        <f t="shared" si="272"/>
        <v>7.840675895922704E-05</v>
      </c>
      <c r="AO129" s="1">
        <f t="shared" si="272"/>
        <v>0.0001278626098258569</v>
      </c>
      <c r="AP129" s="1">
        <f t="shared" si="272"/>
        <v>0.00020201480169556126</v>
      </c>
      <c r="AQ129" s="1">
        <f t="shared" si="272"/>
        <v>0.00030960648271511986</v>
      </c>
      <c r="AR129" s="1">
        <f t="shared" si="272"/>
        <v>0.0004607888875503387</v>
      </c>
      <c r="AS129" s="1">
        <f t="shared" si="272"/>
        <v>0.0006666294548427198</v>
      </c>
      <c r="AT129" s="1">
        <f t="shared" si="272"/>
        <v>0.0009382892738441826</v>
      </c>
      <c r="AU129" s="1">
        <f t="shared" si="272"/>
        <v>0.0012858696072407117</v>
      </c>
      <c r="AV129" s="1">
        <f t="shared" si="272"/>
        <v>0.0017169853122539394</v>
      </c>
      <c r="AW129" s="1">
        <f t="shared" si="272"/>
        <v>0.0022351894739764244</v>
      </c>
      <c r="AX129" s="1">
        <f t="shared" si="272"/>
        <v>0.0028384363463454373</v>
      </c>
      <c r="AY129" s="1">
        <f t="shared" si="272"/>
        <v>0.003517814688238285</v>
      </c>
      <c r="AZ129" s="1">
        <f t="shared" si="272"/>
        <v>0.0042567974825139555</v>
      </c>
      <c r="BA129" s="1">
        <f t="shared" si="272"/>
        <v>0.00503122568210065</v>
      </c>
      <c r="BB129" s="1">
        <f t="shared" si="272"/>
        <v>0.005810171066245693</v>
      </c>
      <c r="BC129" s="1">
        <f t="shared" si="272"/>
        <v>0.006557711677262553</v>
      </c>
      <c r="BD129" s="1">
        <f t="shared" si="272"/>
        <v>0.007235517800459411</v>
      </c>
      <c r="BE129" s="1">
        <f t="shared" si="272"/>
        <v>0.007806010431751185</v>
      </c>
      <c r="BF129" s="1">
        <f t="shared" si="272"/>
        <v>0.008235741740951484</v>
      </c>
      <c r="BG129" s="1">
        <f t="shared" si="272"/>
        <v>0.008498583103748413</v>
      </c>
      <c r="BH129" s="1">
        <f t="shared" si="272"/>
        <v>0.008578305671477453</v>
      </c>
      <c r="BI129" s="1">
        <f t="shared" si="272"/>
        <v>0.008470205448215628</v>
      </c>
      <c r="BJ129" s="1">
        <f t="shared" si="272"/>
        <v>0.008181551289930153</v>
      </c>
      <c r="BK129" s="1">
        <f t="shared" si="272"/>
        <v>0.007730797742395534</v>
      </c>
      <c r="BL129" s="1">
        <f t="shared" si="272"/>
        <v>0.007145678230142275</v>
      </c>
      <c r="BM129" s="1">
        <f t="shared" si="272"/>
        <v>0.006460446249375488</v>
      </c>
      <c r="BN129" s="1">
        <f t="shared" si="272"/>
        <v>0.005712637375866705</v>
      </c>
      <c r="BO129" s="1">
        <f t="shared" si="272"/>
        <v>0.004939767623506518</v>
      </c>
      <c r="BP129" s="1">
        <f t="shared" si="272"/>
        <v>0.004176359263826187</v>
      </c>
      <c r="BQ129" s="1">
        <f t="shared" si="272"/>
        <v>0.0034516041573709336</v>
      </c>
      <c r="BR129" s="1">
        <f t="shared" si="272"/>
        <v>0.002787854939297859</v>
      </c>
      <c r="BS129" s="1">
        <f t="shared" si="272"/>
        <v>0.0022000004308872596</v>
      </c>
      <c r="BT129" s="1">
        <f t="shared" si="272"/>
        <v>0.0016956577305865322</v>
      </c>
      <c r="BU129" s="1">
        <f t="shared" si="272"/>
        <v>0.0012760178280260335</v>
      </c>
      <c r="BV129" s="1">
        <f t="shared" si="272"/>
        <v>0.0009371261936706567</v>
      </c>
      <c r="BW129" s="1">
        <f t="shared" si="272"/>
        <v>0.0006713662335238311</v>
      </c>
      <c r="BX129" s="1">
        <f t="shared" si="272"/>
        <v>0.0004689362635466121</v>
      </c>
      <c r="BY129" s="1">
        <f t="shared" si="272"/>
        <v>0.0003191588639554977</v>
      </c>
      <c r="BZ129" s="1">
        <f t="shared" si="272"/>
        <v>0.00021152158363011719</v>
      </c>
      <c r="CA129" s="1">
        <f t="shared" si="272"/>
        <v>0.00013640791638839606</v>
      </c>
      <c r="CB129" s="1">
        <f t="shared" si="272"/>
        <v>8.552759043421455E-05</v>
      </c>
      <c r="CC129" s="1">
        <f t="shared" si="272"/>
        <v>5.209025235466858E-05</v>
      </c>
      <c r="CD129" s="1">
        <f aca="true" t="shared" si="273" ref="CD129:DN129">CD127*$L129</f>
        <v>3.078527145586764E-05</v>
      </c>
      <c r="CE129" s="1">
        <f t="shared" si="273"/>
        <v>1.7634453286725186E-05</v>
      </c>
      <c r="CF129" s="1">
        <f t="shared" si="273"/>
        <v>9.777863982559361E-06</v>
      </c>
      <c r="CG129" s="1">
        <f t="shared" si="273"/>
        <v>5.240135890363165E-06</v>
      </c>
      <c r="CH129" s="1">
        <f t="shared" si="273"/>
        <v>2.7096952721697097E-06</v>
      </c>
      <c r="CI129" s="1">
        <f t="shared" si="273"/>
        <v>1.3493742104792235E-06</v>
      </c>
      <c r="CJ129" s="1">
        <f t="shared" si="273"/>
        <v>6.456589465943428E-07</v>
      </c>
      <c r="CK129" s="1">
        <f t="shared" si="273"/>
        <v>2.960737047975709E-07</v>
      </c>
      <c r="CL129" s="1">
        <f t="shared" si="273"/>
        <v>1.297166859564173E-07</v>
      </c>
      <c r="CM129" s="1">
        <f t="shared" si="273"/>
        <v>5.410329954478566E-08</v>
      </c>
      <c r="CN129" s="1">
        <f t="shared" si="273"/>
        <v>2.139006597068865E-08</v>
      </c>
      <c r="CO129" s="1">
        <f t="shared" si="273"/>
        <v>7.974409325785933E-09</v>
      </c>
      <c r="CP129" s="1">
        <f t="shared" si="273"/>
        <v>2.785530699299345E-09</v>
      </c>
      <c r="CQ129" s="1">
        <f t="shared" si="273"/>
        <v>9.044293565635179E-10</v>
      </c>
      <c r="CR129" s="1">
        <f t="shared" si="273"/>
        <v>2.701940569823712E-10</v>
      </c>
      <c r="CS129" s="1">
        <f t="shared" si="273"/>
        <v>7.328411799447877E-11</v>
      </c>
      <c r="CT129" s="1">
        <f t="shared" si="273"/>
        <v>1.77213179802725E-11</v>
      </c>
      <c r="CU129" s="1">
        <f t="shared" si="273"/>
        <v>3.723423080490886E-12</v>
      </c>
      <c r="CV129" s="1">
        <f t="shared" si="273"/>
        <v>6.536816181948932E-13</v>
      </c>
      <c r="CW129" s="1">
        <f t="shared" si="273"/>
        <v>8.989381343586835E-14</v>
      </c>
      <c r="CX129" s="1">
        <f t="shared" si="273"/>
        <v>8.538735863719556E-15</v>
      </c>
      <c r="CY129" s="1">
        <f t="shared" si="273"/>
        <v>4.030782944582145E-16</v>
      </c>
      <c r="CZ129" s="1">
        <f t="shared" si="273"/>
        <v>0</v>
      </c>
      <c r="DA129" s="1">
        <f t="shared" si="273"/>
        <v>0</v>
      </c>
      <c r="DB129" s="1">
        <f t="shared" si="273"/>
        <v>0</v>
      </c>
      <c r="DC129" s="1">
        <f t="shared" si="273"/>
        <v>0</v>
      </c>
      <c r="DD129" s="1">
        <f t="shared" si="273"/>
        <v>0</v>
      </c>
      <c r="DE129" s="1">
        <f t="shared" si="273"/>
        <v>0</v>
      </c>
      <c r="DF129" s="1">
        <f t="shared" si="273"/>
        <v>0</v>
      </c>
      <c r="DG129" s="1">
        <f t="shared" si="273"/>
        <v>0</v>
      </c>
      <c r="DH129" s="1">
        <f t="shared" si="273"/>
        <v>0</v>
      </c>
      <c r="DI129" s="1">
        <f t="shared" si="273"/>
        <v>0</v>
      </c>
      <c r="DJ129" s="1">
        <f t="shared" si="273"/>
        <v>0</v>
      </c>
      <c r="DK129" s="1">
        <f t="shared" si="273"/>
        <v>0</v>
      </c>
      <c r="DL129" s="1">
        <f t="shared" si="273"/>
        <v>0</v>
      </c>
      <c r="DM129" s="1">
        <f t="shared" si="273"/>
        <v>0</v>
      </c>
      <c r="DN129" s="1">
        <f t="shared" si="273"/>
        <v>0</v>
      </c>
    </row>
    <row r="130" spans="7:118" ht="12.75" customHeight="1">
      <c r="G130" s="21"/>
      <c r="I130" s="22">
        <f ca="1" t="shared" si="142"/>
        <v>0.41382478115171095</v>
      </c>
      <c r="J130" s="80">
        <f t="shared" si="159"/>
        <v>9</v>
      </c>
      <c r="K130" s="80">
        <v>3</v>
      </c>
      <c r="L130" s="71">
        <f>I130/H133</f>
        <v>0.16396906746106363</v>
      </c>
      <c r="M130" s="41"/>
      <c r="N130" s="41"/>
      <c r="O130" s="41"/>
      <c r="P130" s="41"/>
      <c r="Q130" s="41"/>
      <c r="R130" s="42">
        <f>R127*$L130</f>
        <v>5.55704023425726E-17</v>
      </c>
      <c r="S130" s="42">
        <f>S127*$L130</f>
        <v>1.7803415178944862E-15</v>
      </c>
      <c r="T130" s="42">
        <f>T127*$L130</f>
        <v>2.6786954239956418E-14</v>
      </c>
      <c r="U130" s="42">
        <f>U127*$L130</f>
        <v>2.6084970789121037E-13</v>
      </c>
      <c r="V130" s="42">
        <f>V127*$L130</f>
        <v>1.898519760925526E-12</v>
      </c>
      <c r="W130" s="1">
        <f aca="true" t="shared" si="274" ref="W130:CC130">W127*$L130</f>
        <v>1.1155180946212457E-11</v>
      </c>
      <c r="X130" s="1">
        <f t="shared" si="274"/>
        <v>5.5311627777500555E-11</v>
      </c>
      <c r="Y130" s="1">
        <f t="shared" si="274"/>
        <v>2.381780468725778E-10</v>
      </c>
      <c r="Z130" s="1">
        <f t="shared" si="274"/>
        <v>9.095064888036964E-10</v>
      </c>
      <c r="AA130" s="1">
        <f t="shared" si="274"/>
        <v>3.129946234825746E-09</v>
      </c>
      <c r="AB130" s="1">
        <f t="shared" si="274"/>
        <v>9.832617048752162E-09</v>
      </c>
      <c r="AC130" s="1">
        <f t="shared" si="274"/>
        <v>2.8491528164852315E-08</v>
      </c>
      <c r="AD130" s="1">
        <f t="shared" si="274"/>
        <v>7.680212174685262E-08</v>
      </c>
      <c r="AE130" s="1">
        <f t="shared" si="274"/>
        <v>1.9395510626306282E-07</v>
      </c>
      <c r="AF130" s="1">
        <f t="shared" si="274"/>
        <v>4.615898141513708E-07</v>
      </c>
      <c r="AG130" s="1">
        <f t="shared" si="274"/>
        <v>1.0403795906689683E-06</v>
      </c>
      <c r="AH130" s="1">
        <f t="shared" si="274"/>
        <v>2.230162335927842E-06</v>
      </c>
      <c r="AI130" s="1">
        <f t="shared" si="274"/>
        <v>4.563029601163278E-06</v>
      </c>
      <c r="AJ130" s="1">
        <f t="shared" si="274"/>
        <v>8.938963805816123E-06</v>
      </c>
      <c r="AK130" s="1">
        <f t="shared" si="274"/>
        <v>1.6811338088685254E-05</v>
      </c>
      <c r="AL130" s="1">
        <f t="shared" si="274"/>
        <v>3.042366599920391E-05</v>
      </c>
      <c r="AM130" s="1">
        <f t="shared" si="274"/>
        <v>5.3088528640512865E-05</v>
      </c>
      <c r="AN130" s="1">
        <f t="shared" si="274"/>
        <v>8.948443561999481E-05</v>
      </c>
      <c r="AO130" s="1">
        <f t="shared" si="274"/>
        <v>0.00014592764232374802</v>
      </c>
      <c r="AP130" s="1">
        <f t="shared" si="274"/>
        <v>0.0002305564055518854</v>
      </c>
      <c r="AQ130" s="1">
        <f t="shared" si="274"/>
        <v>0.00035334914665279395</v>
      </c>
      <c r="AR130" s="1">
        <f t="shared" si="274"/>
        <v>0.0005258913145976288</v>
      </c>
      <c r="AS130" s="1">
        <f t="shared" si="274"/>
        <v>0.0007608140079516135</v>
      </c>
      <c r="AT130" s="1">
        <f t="shared" si="274"/>
        <v>0.0010708552072902719</v>
      </c>
      <c r="AU130" s="1">
        <f t="shared" si="274"/>
        <v>0.0014675433293279676</v>
      </c>
      <c r="AV130" s="1">
        <f t="shared" si="274"/>
        <v>0.0019595690942251776</v>
      </c>
      <c r="AW130" s="1">
        <f t="shared" si="274"/>
        <v>0.0025509875836921755</v>
      </c>
      <c r="AX130" s="1">
        <f t="shared" si="274"/>
        <v>0.003239464019015046</v>
      </c>
      <c r="AY130" s="1">
        <f t="shared" si="274"/>
        <v>0.004014828136901149</v>
      </c>
      <c r="AZ130" s="1">
        <f t="shared" si="274"/>
        <v>0.0048582179052887526</v>
      </c>
      <c r="BA130" s="1">
        <f t="shared" si="274"/>
        <v>0.0057420609730051584</v>
      </c>
      <c r="BB130" s="1">
        <f t="shared" si="274"/>
        <v>0.006631059434416711</v>
      </c>
      <c r="BC130" s="1">
        <f t="shared" si="274"/>
        <v>0.007484216108252133</v>
      </c>
      <c r="BD130" s="1">
        <f t="shared" si="274"/>
        <v>0.008257785876970519</v>
      </c>
      <c r="BE130" s="1">
        <f t="shared" si="274"/>
        <v>0.008908880397572464</v>
      </c>
      <c r="BF130" s="1">
        <f t="shared" si="274"/>
        <v>0.009399326172687681</v>
      </c>
      <c r="BG130" s="1">
        <f t="shared" si="274"/>
        <v>0.009699303002742658</v>
      </c>
      <c r="BH130" s="1">
        <f t="shared" si="274"/>
        <v>0.00979028915080063</v>
      </c>
      <c r="BI130" s="1">
        <f t="shared" si="274"/>
        <v>0.009666916018211257</v>
      </c>
      <c r="BJ130" s="1">
        <f t="shared" si="274"/>
        <v>0.009337479439191679</v>
      </c>
      <c r="BK130" s="1">
        <f t="shared" si="274"/>
        <v>0.008823041304772412</v>
      </c>
      <c r="BL130" s="1">
        <f t="shared" si="274"/>
        <v>0.008155253348488474</v>
      </c>
      <c r="BM130" s="1">
        <f t="shared" si="274"/>
        <v>0.007373208562023402</v>
      </c>
      <c r="BN130" s="1">
        <f t="shared" si="274"/>
        <v>0.006519745724306111</v>
      </c>
      <c r="BO130" s="1">
        <f t="shared" si="274"/>
        <v>0.005637681288589787</v>
      </c>
      <c r="BP130" s="1">
        <f t="shared" si="274"/>
        <v>0.004766414995729695</v>
      </c>
      <c r="BQ130" s="1">
        <f t="shared" si="274"/>
        <v>0.003939263069993509</v>
      </c>
      <c r="BR130" s="1">
        <f t="shared" si="274"/>
        <v>0.003181736232245139</v>
      </c>
      <c r="BS130" s="1">
        <f t="shared" si="274"/>
        <v>0.0025108268666489035</v>
      </c>
      <c r="BT130" s="1">
        <f t="shared" si="274"/>
        <v>0.0019352282512419886</v>
      </c>
      <c r="BU130" s="1">
        <f t="shared" si="274"/>
        <v>0.0014562996442862644</v>
      </c>
      <c r="BV130" s="1">
        <f t="shared" si="274"/>
        <v>0.0010695278016649111</v>
      </c>
      <c r="BW130" s="1">
        <f t="shared" si="274"/>
        <v>0.0007662200210627598</v>
      </c>
      <c r="BX130" s="1">
        <f t="shared" si="274"/>
        <v>0.0005351897902965101</v>
      </c>
      <c r="BY130" s="1">
        <f t="shared" si="274"/>
        <v>0.0003642511333624696</v>
      </c>
      <c r="BZ130" s="1">
        <f t="shared" si="274"/>
        <v>0.00024140635047077287</v>
      </c>
      <c r="CA130" s="1">
        <f t="shared" si="274"/>
        <v>0.0001556802700958805</v>
      </c>
      <c r="CB130" s="1">
        <f t="shared" si="274"/>
        <v>9.761133174658654E-05</v>
      </c>
      <c r="CC130" s="1">
        <f t="shared" si="274"/>
        <v>5.944980885748088E-05</v>
      </c>
      <c r="CD130" s="1">
        <f aca="true" t="shared" si="275" ref="CD130:DN130">CD127*$L130</f>
        <v>3.513475978606896E-05</v>
      </c>
      <c r="CE130" s="1">
        <f t="shared" si="275"/>
        <v>2.0125932008621346E-05</v>
      </c>
      <c r="CF130" s="1">
        <f t="shared" si="275"/>
        <v>1.1159326717016808E-05</v>
      </c>
      <c r="CG130" s="1">
        <f t="shared" si="275"/>
        <v>5.980487000681523E-06</v>
      </c>
      <c r="CH130" s="1">
        <f t="shared" si="275"/>
        <v>3.0925337987553662E-06</v>
      </c>
      <c r="CI130" s="1">
        <f t="shared" si="275"/>
        <v>1.5400201623905997E-06</v>
      </c>
      <c r="CJ130" s="1">
        <f t="shared" si="275"/>
        <v>7.368806874040023E-07</v>
      </c>
      <c r="CK130" s="1">
        <f t="shared" si="275"/>
        <v>3.3790439405241766E-07</v>
      </c>
      <c r="CL130" s="1">
        <f t="shared" si="275"/>
        <v>1.480436710735906E-07</v>
      </c>
      <c r="CM130" s="1">
        <f t="shared" si="275"/>
        <v>6.174726884785899E-08</v>
      </c>
      <c r="CN130" s="1">
        <f t="shared" si="275"/>
        <v>2.4412155363504904E-08</v>
      </c>
      <c r="CO130" s="1">
        <f t="shared" si="275"/>
        <v>9.101071481501425E-09</v>
      </c>
      <c r="CP130" s="1">
        <f t="shared" si="275"/>
        <v>3.1790836126588533E-09</v>
      </c>
      <c r="CQ130" s="1">
        <f t="shared" si="275"/>
        <v>1.0322114012176906E-09</v>
      </c>
      <c r="CR130" s="1">
        <f t="shared" si="275"/>
        <v>3.083683475491864E-10</v>
      </c>
      <c r="CS130" s="1">
        <f t="shared" si="275"/>
        <v>8.363804378210825E-11</v>
      </c>
      <c r="CT130" s="1">
        <f t="shared" si="275"/>
        <v>2.0225069355714438E-11</v>
      </c>
      <c r="CU130" s="1">
        <f t="shared" si="275"/>
        <v>4.24948585243083E-12</v>
      </c>
      <c r="CV130" s="1">
        <f t="shared" si="275"/>
        <v>7.460368398820449E-13</v>
      </c>
      <c r="CW130" s="1">
        <f t="shared" si="275"/>
        <v>1.0259443532439424E-13</v>
      </c>
      <c r="CX130" s="1">
        <f t="shared" si="275"/>
        <v>9.74512873399717E-15</v>
      </c>
      <c r="CY130" s="1">
        <f t="shared" si="275"/>
        <v>4.600270967585854E-16</v>
      </c>
      <c r="CZ130" s="1">
        <f t="shared" si="275"/>
        <v>0</v>
      </c>
      <c r="DA130" s="1">
        <f t="shared" si="275"/>
        <v>0</v>
      </c>
      <c r="DB130" s="1">
        <f t="shared" si="275"/>
        <v>0</v>
      </c>
      <c r="DC130" s="1">
        <f t="shared" si="275"/>
        <v>0</v>
      </c>
      <c r="DD130" s="1">
        <f t="shared" si="275"/>
        <v>0</v>
      </c>
      <c r="DE130" s="1">
        <f t="shared" si="275"/>
        <v>0</v>
      </c>
      <c r="DF130" s="1">
        <f t="shared" si="275"/>
        <v>0</v>
      </c>
      <c r="DG130" s="1">
        <f t="shared" si="275"/>
        <v>0</v>
      </c>
      <c r="DH130" s="1">
        <f t="shared" si="275"/>
        <v>0</v>
      </c>
      <c r="DI130" s="1">
        <f t="shared" si="275"/>
        <v>0</v>
      </c>
      <c r="DJ130" s="1">
        <f t="shared" si="275"/>
        <v>0</v>
      </c>
      <c r="DK130" s="1">
        <f t="shared" si="275"/>
        <v>0</v>
      </c>
      <c r="DL130" s="1">
        <f t="shared" si="275"/>
        <v>0</v>
      </c>
      <c r="DM130" s="1">
        <f t="shared" si="275"/>
        <v>0</v>
      </c>
      <c r="DN130" s="1">
        <f t="shared" si="275"/>
        <v>0</v>
      </c>
    </row>
    <row r="131" spans="7:118" ht="12.75" customHeight="1">
      <c r="G131" s="21"/>
      <c r="I131" s="22">
        <f ca="1" t="shared" si="142"/>
        <v>0.7818362307544804</v>
      </c>
      <c r="J131" s="80">
        <f t="shared" si="159"/>
        <v>4</v>
      </c>
      <c r="K131" s="80">
        <v>2</v>
      </c>
      <c r="L131" s="71">
        <f>I131/H133</f>
        <v>0.3097855988887414</v>
      </c>
      <c r="M131" s="41"/>
      <c r="N131" s="41"/>
      <c r="O131" s="41"/>
      <c r="P131" s="41"/>
      <c r="Q131" s="41"/>
      <c r="R131" s="42">
        <f>R127*$L131</f>
        <v>1.0498876792276722E-16</v>
      </c>
      <c r="S131" s="42">
        <f>S127*$L131</f>
        <v>3.36358663184079E-15</v>
      </c>
      <c r="T131" s="42">
        <f>T127*$L131</f>
        <v>5.0608403097741086E-14</v>
      </c>
      <c r="U131" s="42">
        <f>U127*$L131</f>
        <v>4.928215073139972E-13</v>
      </c>
      <c r="V131" s="42">
        <f>V127*$L131</f>
        <v>3.5868599501554376E-12</v>
      </c>
      <c r="W131" s="1">
        <f aca="true" t="shared" si="276" ref="W131:CC131">W127*$L131</f>
        <v>2.107540442623608E-11</v>
      </c>
      <c r="X131" s="1">
        <f t="shared" si="276"/>
        <v>1.0449986696809751E-10</v>
      </c>
      <c r="Y131" s="1">
        <f t="shared" si="276"/>
        <v>4.499880985789783E-10</v>
      </c>
      <c r="Z131" s="1">
        <f t="shared" si="276"/>
        <v>1.7183241735161712E-09</v>
      </c>
      <c r="AA131" s="1">
        <f t="shared" si="276"/>
        <v>5.913385273568752E-09</v>
      </c>
      <c r="AB131" s="1">
        <f t="shared" si="276"/>
        <v>1.8576693813390423E-08</v>
      </c>
      <c r="AC131" s="1">
        <f t="shared" si="276"/>
        <v>5.3828842552270525E-08</v>
      </c>
      <c r="AD131" s="1">
        <f t="shared" si="276"/>
        <v>1.4510170515499518E-07</v>
      </c>
      <c r="AE131" s="1">
        <f t="shared" si="276"/>
        <v>3.66438009812431E-07</v>
      </c>
      <c r="AF131" s="1">
        <f t="shared" si="276"/>
        <v>8.720783696094436E-07</v>
      </c>
      <c r="AG131" s="1">
        <f t="shared" si="276"/>
        <v>1.9655817987959383E-06</v>
      </c>
      <c r="AH131" s="1">
        <f t="shared" si="276"/>
        <v>4.2134299203633435E-06</v>
      </c>
      <c r="AI131" s="1">
        <f t="shared" si="276"/>
        <v>8.620899536914713E-06</v>
      </c>
      <c r="AJ131" s="1">
        <f t="shared" si="276"/>
        <v>1.6888321065112486E-05</v>
      </c>
      <c r="AK131" s="1">
        <f t="shared" si="276"/>
        <v>3.176154209184089E-05</v>
      </c>
      <c r="AL131" s="1">
        <f t="shared" si="276"/>
        <v>5.747921689066418E-05</v>
      </c>
      <c r="AM131" s="1">
        <f t="shared" si="276"/>
        <v>0.00010029978149951172</v>
      </c>
      <c r="AN131" s="1">
        <f t="shared" si="276"/>
        <v>0.00016906231101389773</v>
      </c>
      <c r="AO131" s="1">
        <f t="shared" si="276"/>
        <v>0.00027570006204017164</v>
      </c>
      <c r="AP131" s="1">
        <f t="shared" si="276"/>
        <v>0.00043558858556347286</v>
      </c>
      <c r="AQ131" s="1">
        <f t="shared" si="276"/>
        <v>0.0006675800424287626</v>
      </c>
      <c r="AR131" s="1">
        <f t="shared" si="276"/>
        <v>0.0009935627393971712</v>
      </c>
      <c r="AS131" s="1">
        <f t="shared" si="276"/>
        <v>0.0014374005216087565</v>
      </c>
      <c r="AT131" s="1">
        <f t="shared" si="276"/>
        <v>0.0020231591656293263</v>
      </c>
      <c r="AU131" s="1">
        <f t="shared" si="276"/>
        <v>0.002772619227580822</v>
      </c>
      <c r="AV131" s="1">
        <f t="shared" si="276"/>
        <v>0.003702200023565819</v>
      </c>
      <c r="AW131" s="1">
        <f t="shared" si="276"/>
        <v>0.004819562790765278</v>
      </c>
      <c r="AX131" s="1">
        <f t="shared" si="276"/>
        <v>0.006120296448276182</v>
      </c>
      <c r="AY131" s="1">
        <f t="shared" si="276"/>
        <v>0.007585186389625787</v>
      </c>
      <c r="AZ131" s="1">
        <f t="shared" si="276"/>
        <v>0.009178596711109942</v>
      </c>
      <c r="BA131" s="1">
        <f t="shared" si="276"/>
        <v>0.010848435164763444</v>
      </c>
      <c r="BB131" s="1">
        <f t="shared" si="276"/>
        <v>0.012528013667244983</v>
      </c>
      <c r="BC131" s="1">
        <f t="shared" si="276"/>
        <v>0.014139876534079868</v>
      </c>
      <c r="BD131" s="1">
        <f t="shared" si="276"/>
        <v>0.015601376424243942</v>
      </c>
      <c r="BE131" s="1">
        <f t="shared" si="276"/>
        <v>0.016831484694791662</v>
      </c>
      <c r="BF131" s="1">
        <f t="shared" si="276"/>
        <v>0.017758080427261746</v>
      </c>
      <c r="BG131" s="1">
        <f t="shared" si="276"/>
        <v>0.018324824529611383</v>
      </c>
      <c r="BH131" s="1">
        <f t="shared" si="276"/>
        <v>0.018496724015308046</v>
      </c>
      <c r="BI131" s="1">
        <f t="shared" si="276"/>
        <v>0.01826363602891052</v>
      </c>
      <c r="BJ131" s="1">
        <f t="shared" si="276"/>
        <v>0.0176412338313029</v>
      </c>
      <c r="BK131" s="1">
        <f t="shared" si="276"/>
        <v>0.016669309504172586</v>
      </c>
      <c r="BL131" s="1">
        <f t="shared" si="276"/>
        <v>0.015407662443715697</v>
      </c>
      <c r="BM131" s="1">
        <f t="shared" si="276"/>
        <v>0.013930150762493083</v>
      </c>
      <c r="BN131" s="1">
        <f t="shared" si="276"/>
        <v>0.012317709462402637</v>
      </c>
      <c r="BO131" s="1">
        <f t="shared" si="276"/>
        <v>0.010651231365601067</v>
      </c>
      <c r="BP131" s="1">
        <f t="shared" si="276"/>
        <v>0.009005154123688783</v>
      </c>
      <c r="BQ131" s="1">
        <f t="shared" si="276"/>
        <v>0.007442421843424964</v>
      </c>
      <c r="BR131" s="1">
        <f t="shared" si="276"/>
        <v>0.00601123174922077</v>
      </c>
      <c r="BS131" s="1">
        <f t="shared" si="276"/>
        <v>0.004743687432237636</v>
      </c>
      <c r="BT131" s="1">
        <f t="shared" si="276"/>
        <v>0.003656213041156503</v>
      </c>
      <c r="BU131" s="1">
        <f t="shared" si="276"/>
        <v>0.002751376612993241</v>
      </c>
      <c r="BV131" s="1">
        <f t="shared" si="276"/>
        <v>0.002020651307574219</v>
      </c>
      <c r="BW131" s="1">
        <f t="shared" si="276"/>
        <v>0.0014476140639260262</v>
      </c>
      <c r="BX131" s="1">
        <f t="shared" si="276"/>
        <v>0.001011130283737901</v>
      </c>
      <c r="BY131" s="1">
        <f t="shared" si="276"/>
        <v>0.0006881770887755434</v>
      </c>
      <c r="BZ131" s="1">
        <f t="shared" si="276"/>
        <v>0.0004560873097231718</v>
      </c>
      <c r="CA131" s="1">
        <f t="shared" si="276"/>
        <v>0.00029412563267925855</v>
      </c>
      <c r="CB131" s="1">
        <f t="shared" si="276"/>
        <v>0.0001844163983589431</v>
      </c>
      <c r="CC131" s="1">
        <f t="shared" si="276"/>
        <v>0.00011231810320022207</v>
      </c>
      <c r="CD131" s="1">
        <f aca="true" t="shared" si="277" ref="CD131:DN131">CD127*$L131</f>
        <v>6.637985304590472E-05</v>
      </c>
      <c r="CE131" s="1">
        <f t="shared" si="277"/>
        <v>3.802378093029871E-05</v>
      </c>
      <c r="CF131" s="1">
        <f t="shared" si="277"/>
        <v>2.1083237001680753E-05</v>
      </c>
      <c r="CG131" s="1">
        <f t="shared" si="277"/>
        <v>1.1298891771720275E-05</v>
      </c>
      <c r="CH131" s="1">
        <f t="shared" si="277"/>
        <v>5.84270222283602E-06</v>
      </c>
      <c r="CI131" s="1">
        <f t="shared" si="277"/>
        <v>2.909549195430998E-06</v>
      </c>
      <c r="CJ131" s="1">
        <f t="shared" si="277"/>
        <v>1.3921834684532977E-06</v>
      </c>
      <c r="CK131" s="1">
        <f t="shared" si="277"/>
        <v>6.384003806298555E-07</v>
      </c>
      <c r="CL131" s="1">
        <f t="shared" si="277"/>
        <v>2.7969786018396747E-07</v>
      </c>
      <c r="CM131" s="1">
        <f t="shared" si="277"/>
        <v>1.1665867810293174E-07</v>
      </c>
      <c r="CN131" s="1">
        <f t="shared" si="277"/>
        <v>4.612171238483246E-08</v>
      </c>
      <c r="CO131" s="1">
        <f t="shared" si="277"/>
        <v>1.719458994969072E-08</v>
      </c>
      <c r="CP131" s="1">
        <f t="shared" si="277"/>
        <v>6.006220173806666E-09</v>
      </c>
      <c r="CQ131" s="1">
        <f t="shared" si="277"/>
        <v>1.9501496962647603E-09</v>
      </c>
      <c r="CR131" s="1">
        <f t="shared" si="277"/>
        <v>5.825981369720269E-10</v>
      </c>
      <c r="CS131" s="1">
        <f t="shared" si="277"/>
        <v>1.5801676428437198E-10</v>
      </c>
      <c r="CT131" s="1">
        <f t="shared" si="277"/>
        <v>3.8211080418653537E-11</v>
      </c>
      <c r="CU131" s="1">
        <f t="shared" si="277"/>
        <v>8.02852355110893E-12</v>
      </c>
      <c r="CV131" s="1">
        <f t="shared" si="277"/>
        <v>1.4094821225399935E-12</v>
      </c>
      <c r="CW131" s="1">
        <f t="shared" si="277"/>
        <v>1.9383094068743662E-13</v>
      </c>
      <c r="CX131" s="1">
        <f t="shared" si="277"/>
        <v>1.8411402759401978E-14</v>
      </c>
      <c r="CY131" s="1">
        <f t="shared" si="277"/>
        <v>8.69125938697236E-16</v>
      </c>
      <c r="CZ131" s="1">
        <f t="shared" si="277"/>
        <v>0</v>
      </c>
      <c r="DA131" s="1">
        <f t="shared" si="277"/>
        <v>0</v>
      </c>
      <c r="DB131" s="1">
        <f t="shared" si="277"/>
        <v>0</v>
      </c>
      <c r="DC131" s="1">
        <f t="shared" si="277"/>
        <v>0</v>
      </c>
      <c r="DD131" s="1">
        <f t="shared" si="277"/>
        <v>0</v>
      </c>
      <c r="DE131" s="1">
        <f t="shared" si="277"/>
        <v>0</v>
      </c>
      <c r="DF131" s="1">
        <f t="shared" si="277"/>
        <v>0</v>
      </c>
      <c r="DG131" s="1">
        <f t="shared" si="277"/>
        <v>0</v>
      </c>
      <c r="DH131" s="1">
        <f t="shared" si="277"/>
        <v>0</v>
      </c>
      <c r="DI131" s="1">
        <f t="shared" si="277"/>
        <v>0</v>
      </c>
      <c r="DJ131" s="1">
        <f t="shared" si="277"/>
        <v>0</v>
      </c>
      <c r="DK131" s="1">
        <f t="shared" si="277"/>
        <v>0</v>
      </c>
      <c r="DL131" s="1">
        <f t="shared" si="277"/>
        <v>0</v>
      </c>
      <c r="DM131" s="1">
        <f t="shared" si="277"/>
        <v>0</v>
      </c>
      <c r="DN131" s="1">
        <f t="shared" si="277"/>
        <v>0</v>
      </c>
    </row>
    <row r="132" spans="7:118" ht="12.75" customHeight="1">
      <c r="G132" s="21"/>
      <c r="I132" s="22">
        <f ca="1" t="shared" si="142"/>
        <v>0.5208911725069031</v>
      </c>
      <c r="J132" s="80">
        <f t="shared" si="159"/>
        <v>1</v>
      </c>
      <c r="K132" s="80">
        <v>1</v>
      </c>
      <c r="L132" s="71">
        <f>I132/H133</f>
        <v>0.20639179598416807</v>
      </c>
      <c r="M132" s="41"/>
      <c r="N132" s="41"/>
      <c r="O132" s="41"/>
      <c r="P132" s="41"/>
      <c r="Q132" s="41"/>
      <c r="R132" s="42">
        <f>R127*$L132</f>
        <v>6.994779759767733E-17</v>
      </c>
      <c r="S132" s="42">
        <f>S127*$L132</f>
        <v>2.240958548054667E-15</v>
      </c>
      <c r="T132" s="42">
        <f>T127*$L132</f>
        <v>3.371738145576246E-14</v>
      </c>
      <c r="U132" s="42">
        <f>U127*$L132</f>
        <v>3.283377805780155E-13</v>
      </c>
      <c r="V132" s="42">
        <f>V127*$L132</f>
        <v>2.3897123356019538E-12</v>
      </c>
      <c r="W132" s="1">
        <f aca="true" t="shared" si="278" ref="W132:CC132">W127*$L132</f>
        <v>1.404129367610069E-11</v>
      </c>
      <c r="X132" s="1">
        <f t="shared" si="278"/>
        <v>6.962207184911245E-11</v>
      </c>
      <c r="Y132" s="1">
        <f t="shared" si="278"/>
        <v>2.998004173543637E-10</v>
      </c>
      <c r="Z132" s="1">
        <f t="shared" si="278"/>
        <v>1.1448176207260836E-09</v>
      </c>
      <c r="AA132" s="1">
        <f t="shared" si="278"/>
        <v>3.939738358839965E-09</v>
      </c>
      <c r="AB132" s="1">
        <f t="shared" si="278"/>
        <v>1.2376550793023246E-08</v>
      </c>
      <c r="AC132" s="1">
        <f t="shared" si="278"/>
        <v>3.586296951816081E-08</v>
      </c>
      <c r="AD132" s="1">
        <f t="shared" si="278"/>
        <v>9.667267179214596E-08</v>
      </c>
      <c r="AE132" s="1">
        <f t="shared" si="278"/>
        <v>2.441359418686666E-07</v>
      </c>
      <c r="AF132" s="1">
        <f t="shared" si="278"/>
        <v>5.810141645973705E-07</v>
      </c>
      <c r="AG132" s="1">
        <f t="shared" si="278"/>
        <v>1.3095507314172605E-06</v>
      </c>
      <c r="AH132" s="1">
        <f t="shared" si="278"/>
        <v>2.807158795104421E-06</v>
      </c>
      <c r="AI132" s="1">
        <f t="shared" si="278"/>
        <v>5.743594746836294E-06</v>
      </c>
      <c r="AJ132" s="1">
        <f t="shared" si="278"/>
        <v>1.125168803291489E-05</v>
      </c>
      <c r="AK132" s="1">
        <f t="shared" si="278"/>
        <v>2.1160834264332978E-05</v>
      </c>
      <c r="AL132" s="1">
        <f t="shared" si="278"/>
        <v>3.829499772869802E-05</v>
      </c>
      <c r="AM132" s="1">
        <f t="shared" si="278"/>
        <v>6.68238036718375E-05</v>
      </c>
      <c r="AN132" s="1">
        <f t="shared" si="278"/>
        <v>0.00011263620429277636</v>
      </c>
      <c r="AO132" s="1">
        <f t="shared" si="278"/>
        <v>0.00018368262166329385</v>
      </c>
      <c r="AP132" s="1">
        <f t="shared" si="278"/>
        <v>0.0002902068747131678</v>
      </c>
      <c r="AQ132" s="1">
        <f t="shared" si="278"/>
        <v>0.0004447690416026854</v>
      </c>
      <c r="AR132" s="1">
        <f t="shared" si="278"/>
        <v>0.0006619520046856018</v>
      </c>
      <c r="AS132" s="1">
        <f t="shared" si="278"/>
        <v>0.0009576548305267043</v>
      </c>
      <c r="AT132" s="1">
        <f t="shared" si="278"/>
        <v>0.0013479111206393887</v>
      </c>
      <c r="AU132" s="1">
        <f t="shared" si="278"/>
        <v>0.0018472319695085732</v>
      </c>
      <c r="AV132" s="1">
        <f t="shared" si="278"/>
        <v>0.002466556594939729</v>
      </c>
      <c r="AW132" s="1">
        <f t="shared" si="278"/>
        <v>0.0032109892254925804</v>
      </c>
      <c r="AX132" s="1">
        <f t="shared" si="278"/>
        <v>0.0040775910192291185</v>
      </c>
      <c r="AY132" s="1">
        <f t="shared" si="278"/>
        <v>0.005053560421934868</v>
      </c>
      <c r="AZ132" s="1">
        <f t="shared" si="278"/>
        <v>0.00611515534168108</v>
      </c>
      <c r="BA132" s="1">
        <f t="shared" si="278"/>
        <v>0.007227669799064714</v>
      </c>
      <c r="BB132" s="1">
        <f t="shared" si="278"/>
        <v>0.00834667347408081</v>
      </c>
      <c r="BC132" s="1">
        <f t="shared" si="278"/>
        <v>0.00942056223185267</v>
      </c>
      <c r="BD132" s="1">
        <f t="shared" si="278"/>
        <v>0.010394273044245731</v>
      </c>
      <c r="BE132" s="1">
        <f t="shared" si="278"/>
        <v>0.011213821325779971</v>
      </c>
      <c r="BF132" s="1">
        <f t="shared" si="278"/>
        <v>0.011831157180196013</v>
      </c>
      <c r="BG132" s="1">
        <f t="shared" si="278"/>
        <v>0.012208745207421856</v>
      </c>
      <c r="BH132" s="1">
        <f t="shared" si="278"/>
        <v>0.012323271653160321</v>
      </c>
      <c r="BI132" s="1">
        <f t="shared" si="278"/>
        <v>0.012167978933590756</v>
      </c>
      <c r="BJ132" s="1">
        <f t="shared" si="278"/>
        <v>0.011753309214115304</v>
      </c>
      <c r="BK132" s="1">
        <f t="shared" si="278"/>
        <v>0.011105773601883136</v>
      </c>
      <c r="BL132" s="1">
        <f t="shared" si="278"/>
        <v>0.010265212892670302</v>
      </c>
      <c r="BM132" s="1">
        <f t="shared" si="278"/>
        <v>0.009280834372270959</v>
      </c>
      <c r="BN132" s="1">
        <f t="shared" si="278"/>
        <v>0.008206560238681437</v>
      </c>
      <c r="BO132" s="1">
        <f t="shared" si="278"/>
        <v>0.0070962845880348045</v>
      </c>
      <c r="BP132" s="1">
        <f t="shared" si="278"/>
        <v>0.005999600818661271</v>
      </c>
      <c r="BQ132" s="1">
        <f t="shared" si="278"/>
        <v>0.004958444860724306</v>
      </c>
      <c r="BR132" s="1">
        <f t="shared" si="278"/>
        <v>0.004004927670134562</v>
      </c>
      <c r="BS132" s="1">
        <f t="shared" si="278"/>
        <v>0.003160437968191924</v>
      </c>
      <c r="BT132" s="1">
        <f t="shared" si="278"/>
        <v>0.0024359181923625972</v>
      </c>
      <c r="BU132" s="1">
        <f t="shared" si="278"/>
        <v>0.0018330792736058017</v>
      </c>
      <c r="BV132" s="1">
        <f t="shared" si="278"/>
        <v>0.001346240283357334</v>
      </c>
      <c r="BW132" s="1">
        <f t="shared" si="278"/>
        <v>0.0009644595088260939</v>
      </c>
      <c r="BX132" s="1">
        <f t="shared" si="278"/>
        <v>0.0006736562189567659</v>
      </c>
      <c r="BY132" s="1">
        <f t="shared" si="278"/>
        <v>0.00045849163362352366</v>
      </c>
      <c r="BZ132" s="1">
        <f t="shared" si="278"/>
        <v>0.000303863960484362</v>
      </c>
      <c r="CA132" s="1">
        <f t="shared" si="278"/>
        <v>0.000195958488036282</v>
      </c>
      <c r="CB132" s="1">
        <f t="shared" si="278"/>
        <v>0.00012286572327044784</v>
      </c>
      <c r="CC132" s="1">
        <f t="shared" si="278"/>
        <v>7.48308995775964E-05</v>
      </c>
      <c r="CD132" s="1">
        <f aca="true" t="shared" si="279" ref="CD132:DN132">CD127*$L132</f>
        <v>4.4224964415566106E-05</v>
      </c>
      <c r="CE132" s="1">
        <f t="shared" si="279"/>
        <v>2.533299309091326E-05</v>
      </c>
      <c r="CF132" s="1">
        <f t="shared" si="279"/>
        <v>1.4046512057197187E-05</v>
      </c>
      <c r="CG132" s="1">
        <f t="shared" si="279"/>
        <v>7.527782355801558E-06</v>
      </c>
      <c r="CH132" s="1">
        <f t="shared" si="279"/>
        <v>3.89264642868343E-06</v>
      </c>
      <c r="CI132" s="1">
        <f t="shared" si="279"/>
        <v>1.9384602967453154E-06</v>
      </c>
      <c r="CJ132" s="1">
        <f t="shared" si="279"/>
        <v>9.275293862086215E-07</v>
      </c>
      <c r="CK132" s="1">
        <f t="shared" si="279"/>
        <v>4.253283612531447E-07</v>
      </c>
      <c r="CL132" s="1">
        <f t="shared" si="279"/>
        <v>1.863461177775097E-07</v>
      </c>
      <c r="CM132" s="1">
        <f t="shared" si="279"/>
        <v>7.77227675436596E-08</v>
      </c>
      <c r="CN132" s="1">
        <f t="shared" si="279"/>
        <v>3.0728165179781617E-08</v>
      </c>
      <c r="CO132" s="1">
        <f t="shared" si="279"/>
        <v>1.1455736850448438E-08</v>
      </c>
      <c r="CP132" s="1">
        <f t="shared" si="279"/>
        <v>4.001588754271018E-09</v>
      </c>
      <c r="CQ132" s="1">
        <f t="shared" si="279"/>
        <v>1.299269235541897E-09</v>
      </c>
      <c r="CR132" s="1">
        <f t="shared" si="279"/>
        <v>3.881506314626074E-10</v>
      </c>
      <c r="CS132" s="1">
        <f t="shared" si="279"/>
        <v>1.0527721073299948E-10</v>
      </c>
      <c r="CT132" s="1">
        <f t="shared" si="279"/>
        <v>2.5457779646282965E-11</v>
      </c>
      <c r="CU132" s="1">
        <f t="shared" si="279"/>
        <v>5.3489297138363015E-12</v>
      </c>
      <c r="CV132" s="1">
        <f t="shared" si="279"/>
        <v>9.39054454829853E-13</v>
      </c>
      <c r="CW132" s="1">
        <f t="shared" si="279"/>
        <v>1.2913807520196742E-13</v>
      </c>
      <c r="CX132" s="1">
        <f t="shared" si="279"/>
        <v>1.2266427153915527E-14</v>
      </c>
      <c r="CY132" s="1">
        <f t="shared" si="279"/>
        <v>5.790471347526147E-16</v>
      </c>
      <c r="CZ132" s="1">
        <f t="shared" si="279"/>
        <v>0</v>
      </c>
      <c r="DA132" s="1">
        <f t="shared" si="279"/>
        <v>0</v>
      </c>
      <c r="DB132" s="1">
        <f t="shared" si="279"/>
        <v>0</v>
      </c>
      <c r="DC132" s="1">
        <f t="shared" si="279"/>
        <v>0</v>
      </c>
      <c r="DD132" s="1">
        <f t="shared" si="279"/>
        <v>0</v>
      </c>
      <c r="DE132" s="1">
        <f t="shared" si="279"/>
        <v>0</v>
      </c>
      <c r="DF132" s="1">
        <f t="shared" si="279"/>
        <v>0</v>
      </c>
      <c r="DG132" s="1">
        <f t="shared" si="279"/>
        <v>0</v>
      </c>
      <c r="DH132" s="1">
        <f t="shared" si="279"/>
        <v>0</v>
      </c>
      <c r="DI132" s="1">
        <f t="shared" si="279"/>
        <v>0</v>
      </c>
      <c r="DJ132" s="1">
        <f t="shared" si="279"/>
        <v>0</v>
      </c>
      <c r="DK132" s="1">
        <f t="shared" si="279"/>
        <v>0</v>
      </c>
      <c r="DL132" s="1">
        <f t="shared" si="279"/>
        <v>0</v>
      </c>
      <c r="DM132" s="1">
        <f t="shared" si="279"/>
        <v>0</v>
      </c>
      <c r="DN132" s="1">
        <f t="shared" si="279"/>
        <v>0</v>
      </c>
    </row>
    <row r="133" spans="7:118" ht="12.75" customHeight="1" thickBot="1">
      <c r="G133" s="23">
        <f>SUM(L128:L133)</f>
        <v>1</v>
      </c>
      <c r="H133" s="24">
        <f>SUM(I128:I133)</f>
        <v>2.5237978574829576</v>
      </c>
      <c r="I133" s="24">
        <f ca="1" t="shared" si="142"/>
        <v>0.09119183972962186</v>
      </c>
      <c r="J133" s="81">
        <f t="shared" si="159"/>
        <v>0</v>
      </c>
      <c r="K133" s="81">
        <v>0</v>
      </c>
      <c r="L133" s="72">
        <f>I133/H133</f>
        <v>0.03613278276595797</v>
      </c>
      <c r="M133" s="41"/>
      <c r="N133" s="41"/>
      <c r="O133" s="41"/>
      <c r="P133" s="41"/>
      <c r="Q133" s="41"/>
      <c r="R133" s="42">
        <f>R127*$L133</f>
        <v>1.2245683330106517E-17</v>
      </c>
      <c r="S133" s="42">
        <f>S127*$L133</f>
        <v>3.9232212704126614E-16</v>
      </c>
      <c r="T133" s="42">
        <f>T127*$L133</f>
        <v>5.902864567695601E-15</v>
      </c>
      <c r="U133" s="42">
        <f>U127*$L133</f>
        <v>5.748173101023965E-14</v>
      </c>
      <c r="V133" s="42">
        <f>V127*$L133</f>
        <v>4.183642876098572E-13</v>
      </c>
      <c r="W133" s="1">
        <f aca="true" t="shared" si="280" ref="W133:CC133">W127*$L133</f>
        <v>2.45819370742083E-12</v>
      </c>
      <c r="X133" s="1">
        <f t="shared" si="280"/>
        <v>1.2188658884643206E-11</v>
      </c>
      <c r="Y133" s="1">
        <f t="shared" si="280"/>
        <v>5.2485726488080524E-11</v>
      </c>
      <c r="Z133" s="1">
        <f t="shared" si="280"/>
        <v>2.004219508778804E-10</v>
      </c>
      <c r="AA133" s="1">
        <f t="shared" si="280"/>
        <v>6.897256240049189E-10</v>
      </c>
      <c r="AB133" s="1">
        <f t="shared" si="280"/>
        <v>2.1667490176327435E-09</v>
      </c>
      <c r="AC133" s="1">
        <f t="shared" si="280"/>
        <v>6.27849028961053E-09</v>
      </c>
      <c r="AD133" s="1">
        <f t="shared" si="280"/>
        <v>1.6924377408578337E-08</v>
      </c>
      <c r="AE133" s="1">
        <f t="shared" si="280"/>
        <v>4.274060851517441E-08</v>
      </c>
      <c r="AF133" s="1">
        <f t="shared" si="280"/>
        <v>1.017175052585507E-07</v>
      </c>
      <c r="AG133" s="1">
        <f t="shared" si="280"/>
        <v>2.292615938229003E-07</v>
      </c>
      <c r="AH133" s="1">
        <f t="shared" si="280"/>
        <v>4.91446176188306E-07</v>
      </c>
      <c r="AI133" s="1">
        <f t="shared" si="280"/>
        <v>1.0055247607761145E-06</v>
      </c>
      <c r="AJ133" s="1">
        <f t="shared" si="280"/>
        <v>1.9698205420666466E-06</v>
      </c>
      <c r="AK133" s="1">
        <f t="shared" si="280"/>
        <v>3.704603780269612E-06</v>
      </c>
      <c r="AL133" s="1">
        <f t="shared" si="280"/>
        <v>6.704262770502956E-06</v>
      </c>
      <c r="AM133" s="1">
        <f t="shared" si="280"/>
        <v>1.169876917905566E-05</v>
      </c>
      <c r="AN133" s="1">
        <f t="shared" si="280"/>
        <v>1.9719095334608855E-05</v>
      </c>
      <c r="AO133" s="1">
        <f t="shared" si="280"/>
        <v>3.21571128096126E-05</v>
      </c>
      <c r="AP133" s="1">
        <f t="shared" si="280"/>
        <v>5.0806195620308636E-05</v>
      </c>
      <c r="AQ133" s="1">
        <f t="shared" si="280"/>
        <v>7.786522271692384E-05</v>
      </c>
      <c r="AR133" s="1">
        <f t="shared" si="280"/>
        <v>0.00011588720313587445</v>
      </c>
      <c r="AS133" s="1">
        <f t="shared" si="280"/>
        <v>0.00016765556882331707</v>
      </c>
      <c r="AT133" s="1">
        <f t="shared" si="280"/>
        <v>0.00023597730460961724</v>
      </c>
      <c r="AU133" s="1">
        <f t="shared" si="280"/>
        <v>0.00032339285170863047</v>
      </c>
      <c r="AV133" s="1">
        <f t="shared" si="280"/>
        <v>0.00043181732684633806</v>
      </c>
      <c r="AW133" s="1">
        <f t="shared" si="280"/>
        <v>0.0005621443216544076</v>
      </c>
      <c r="AX133" s="1">
        <f t="shared" si="280"/>
        <v>0.0007138593363349029</v>
      </c>
      <c r="AY133" s="1">
        <f t="shared" si="280"/>
        <v>0.0008847212169926674</v>
      </c>
      <c r="AZ133" s="1">
        <f t="shared" si="280"/>
        <v>0.0010705734619315935</v>
      </c>
      <c r="BA133" s="1">
        <f t="shared" si="280"/>
        <v>0.0012653401338380387</v>
      </c>
      <c r="BB133" s="1">
        <f t="shared" si="280"/>
        <v>0.0014612428658767036</v>
      </c>
      <c r="BC133" s="1">
        <f t="shared" si="280"/>
        <v>0.0016492473794008338</v>
      </c>
      <c r="BD133" s="1">
        <f t="shared" si="280"/>
        <v>0.0018197138511580823</v>
      </c>
      <c r="BE133" s="1">
        <f t="shared" si="280"/>
        <v>0.0019631912596552803</v>
      </c>
      <c r="BF133" s="1">
        <f t="shared" si="280"/>
        <v>0.0020712675628575786</v>
      </c>
      <c r="BG133" s="1">
        <f t="shared" si="280"/>
        <v>0.002137371479913587</v>
      </c>
      <c r="BH133" s="1">
        <f t="shared" si="280"/>
        <v>0.0021574214977211877</v>
      </c>
      <c r="BI133" s="1">
        <f t="shared" si="280"/>
        <v>0.002130234573577302</v>
      </c>
      <c r="BJ133" s="1">
        <f t="shared" si="280"/>
        <v>0.0020576388057950566</v>
      </c>
      <c r="BK133" s="1">
        <f t="shared" si="280"/>
        <v>0.0019442754644934416</v>
      </c>
      <c r="BL133" s="1">
        <f t="shared" si="280"/>
        <v>0.0017971194335923066</v>
      </c>
      <c r="BM133" s="1">
        <f t="shared" si="280"/>
        <v>0.001624785378028427</v>
      </c>
      <c r="BN133" s="1">
        <f t="shared" si="280"/>
        <v>0.0014367133971874082</v>
      </c>
      <c r="BO133" s="1">
        <f t="shared" si="280"/>
        <v>0.0012423386706928302</v>
      </c>
      <c r="BP133" s="1">
        <f t="shared" si="280"/>
        <v>0.0010503434597748267</v>
      </c>
      <c r="BQ133" s="1">
        <f t="shared" si="280"/>
        <v>0.0008680694412062546</v>
      </c>
      <c r="BR133" s="1">
        <f t="shared" si="280"/>
        <v>0.0007011382444166854</v>
      </c>
      <c r="BS133" s="1">
        <f t="shared" si="280"/>
        <v>0.0005532943691169009</v>
      </c>
      <c r="BT133" s="1">
        <f t="shared" si="280"/>
        <v>0.000426453495695315</v>
      </c>
      <c r="BU133" s="1">
        <f t="shared" si="280"/>
        <v>0.00032091515493696843</v>
      </c>
      <c r="BV133" s="1">
        <f t="shared" si="280"/>
        <v>0.00023568479298016092</v>
      </c>
      <c r="BW133" s="1">
        <f t="shared" si="280"/>
        <v>0.0001688468563045449</v>
      </c>
      <c r="BX133" s="1">
        <f t="shared" si="280"/>
        <v>0.00011793624694446965</v>
      </c>
      <c r="BY133" s="1">
        <f t="shared" si="280"/>
        <v>8.026762167910378E-05</v>
      </c>
      <c r="BZ133" s="1">
        <f t="shared" si="280"/>
        <v>5.319712647603156E-05</v>
      </c>
      <c r="CA133" s="1">
        <f t="shared" si="280"/>
        <v>3.430623511752224E-05</v>
      </c>
      <c r="CB133" s="1">
        <f t="shared" si="280"/>
        <v>2.1509965874098713E-05</v>
      </c>
      <c r="CC133" s="1">
        <f t="shared" si="280"/>
        <v>1.3100562576750454E-05</v>
      </c>
      <c r="CD133" s="1">
        <f aca="true" t="shared" si="281" ref="CD133:DN133">CD127*$L133</f>
        <v>7.74241546007211E-06</v>
      </c>
      <c r="CE133" s="1">
        <f t="shared" si="281"/>
        <v>4.435018997730403E-06</v>
      </c>
      <c r="CF133" s="1">
        <f t="shared" si="281"/>
        <v>2.4591072836104775E-06</v>
      </c>
      <c r="CG133" s="1">
        <f t="shared" si="281"/>
        <v>1.317880506221544E-06</v>
      </c>
      <c r="CH133" s="1">
        <f t="shared" si="281"/>
        <v>6.814812920329918E-07</v>
      </c>
      <c r="CI133" s="1">
        <f t="shared" si="281"/>
        <v>3.3936409375547897E-07</v>
      </c>
      <c r="CJ133" s="1">
        <f t="shared" si="281"/>
        <v>1.623815407056648E-07</v>
      </c>
      <c r="CK133" s="1">
        <f t="shared" si="281"/>
        <v>7.446176437429542E-08</v>
      </c>
      <c r="CL133" s="1">
        <f t="shared" si="281"/>
        <v>3.2623408119627335E-08</v>
      </c>
      <c r="CM133" s="1">
        <f t="shared" si="281"/>
        <v>1.3606838693527934E-08</v>
      </c>
      <c r="CN133" s="1">
        <f t="shared" si="281"/>
        <v>5.3795457902924184E-09</v>
      </c>
      <c r="CO133" s="1">
        <f t="shared" si="281"/>
        <v>2.005543142194395E-09</v>
      </c>
      <c r="CP133" s="1">
        <f t="shared" si="281"/>
        <v>7.005537041204204E-10</v>
      </c>
      <c r="CQ133" s="1">
        <f t="shared" si="281"/>
        <v>2.2746162374559113E-10</v>
      </c>
      <c r="CR133" s="1">
        <f t="shared" si="281"/>
        <v>6.795310046230535E-11</v>
      </c>
      <c r="CS133" s="1">
        <f t="shared" si="281"/>
        <v>1.8430764495664565E-11</v>
      </c>
      <c r="CT133" s="1">
        <f t="shared" si="281"/>
        <v>4.456865241549279E-12</v>
      </c>
      <c r="CU133" s="1">
        <f t="shared" si="281"/>
        <v>9.36431191263292E-13</v>
      </c>
      <c r="CV133" s="1">
        <f t="shared" si="281"/>
        <v>1.6439922168405824E-13</v>
      </c>
      <c r="CW133" s="1">
        <f t="shared" si="281"/>
        <v>2.260805956863015E-14</v>
      </c>
      <c r="CX133" s="1">
        <f t="shared" si="281"/>
        <v>2.1474697942978146E-15</v>
      </c>
      <c r="CY133" s="1">
        <f t="shared" si="281"/>
        <v>1.0137313952571814E-16</v>
      </c>
      <c r="CZ133" s="1">
        <f t="shared" si="281"/>
        <v>0</v>
      </c>
      <c r="DA133" s="1">
        <f t="shared" si="281"/>
        <v>0</v>
      </c>
      <c r="DB133" s="1">
        <f t="shared" si="281"/>
        <v>0</v>
      </c>
      <c r="DC133" s="1">
        <f t="shared" si="281"/>
        <v>0</v>
      </c>
      <c r="DD133" s="1">
        <f t="shared" si="281"/>
        <v>0</v>
      </c>
      <c r="DE133" s="1">
        <f t="shared" si="281"/>
        <v>0</v>
      </c>
      <c r="DF133" s="1">
        <f t="shared" si="281"/>
        <v>0</v>
      </c>
      <c r="DG133" s="1">
        <f t="shared" si="281"/>
        <v>0</v>
      </c>
      <c r="DH133" s="1">
        <f t="shared" si="281"/>
        <v>0</v>
      </c>
      <c r="DI133" s="1">
        <f t="shared" si="281"/>
        <v>0</v>
      </c>
      <c r="DJ133" s="1">
        <f t="shared" si="281"/>
        <v>0</v>
      </c>
      <c r="DK133" s="1">
        <f t="shared" si="281"/>
        <v>0</v>
      </c>
      <c r="DL133" s="1">
        <f t="shared" si="281"/>
        <v>0</v>
      </c>
      <c r="DM133" s="1">
        <f t="shared" si="281"/>
        <v>0</v>
      </c>
      <c r="DN133" s="1">
        <f t="shared" si="281"/>
        <v>0</v>
      </c>
    </row>
    <row r="134" spans="1:118" ht="12.75" customHeight="1" thickBot="1">
      <c r="A134" s="2">
        <f>A127+1</f>
        <v>18</v>
      </c>
      <c r="B134" s="48">
        <f>SQRT(D134)</f>
        <v>6.772824906307032</v>
      </c>
      <c r="C134" s="13">
        <f>C127+E134</f>
        <v>44.566850726702185</v>
      </c>
      <c r="D134" s="14">
        <f>D127+F134</f>
        <v>45.87115721149286</v>
      </c>
      <c r="E134" s="36">
        <f>SUMPRODUCT(K128:K133,L128:L133)</f>
        <v>2.592803364018304</v>
      </c>
      <c r="F134" s="14">
        <f>SUMPRODUCT(J128:J133,L128:L133)-SUMPRODUCT(L128:L133,K128:K133)^2</f>
        <v>1.9986099270838542</v>
      </c>
      <c r="G134" s="25"/>
      <c r="H134" s="26"/>
      <c r="I134" s="26"/>
      <c r="J134" s="27"/>
      <c r="K134" s="27"/>
      <c r="L134" s="73"/>
      <c r="R134" s="40">
        <f>R133</f>
        <v>1.2245683330106517E-17</v>
      </c>
      <c r="S134" s="40">
        <f>S133+R132</f>
        <v>4.622699246389434E-16</v>
      </c>
      <c r="T134" s="40">
        <f>T133+S132+R131</f>
        <v>8.248811883673035E-15</v>
      </c>
      <c r="U134" s="40">
        <f>U133+T132+S131+R130</f>
        <v>9.461826950018547E-14</v>
      </c>
      <c r="V134" s="40">
        <f>V133+U132+T131+S130+R129</f>
        <v>7.991395038983513E-13</v>
      </c>
      <c r="W134" s="43">
        <f aca="true" t="shared" si="282" ref="W134:AW134">W133+V132+U131+T130+S129+R128</f>
        <v>5.369121913785363E-12</v>
      </c>
      <c r="X134" s="43">
        <f t="shared" si="282"/>
        <v>3.010265373165544E-11</v>
      </c>
      <c r="Y134" s="43">
        <f t="shared" si="282"/>
        <v>1.4533315990411562E-10</v>
      </c>
      <c r="Z134" s="43">
        <f t="shared" si="282"/>
        <v>6.177637080600329E-10</v>
      </c>
      <c r="AA134" s="43">
        <f t="shared" si="282"/>
        <v>2.3512387765069145E-09</v>
      </c>
      <c r="AB134" s="43">
        <f t="shared" si="282"/>
        <v>8.120981875582582E-09</v>
      </c>
      <c r="AC134" s="43">
        <f t="shared" si="282"/>
        <v>2.5733868838304625E-08</v>
      </c>
      <c r="AD134" s="43">
        <f t="shared" si="282"/>
        <v>7.549433553030942E-08</v>
      </c>
      <c r="AE134" s="43">
        <f t="shared" si="282"/>
        <v>2.0659404877442753E-07</v>
      </c>
      <c r="AF134" s="43">
        <f t="shared" si="282"/>
        <v>5.307354406934939E-07</v>
      </c>
      <c r="AG134" s="43">
        <f t="shared" si="282"/>
        <v>1.2868786131777055E-06</v>
      </c>
      <c r="AH134" s="43">
        <f t="shared" si="282"/>
        <v>2.9586601670601925E-06</v>
      </c>
      <c r="AI134" s="43">
        <f t="shared" si="282"/>
        <v>6.475398353353847E-06</v>
      </c>
      <c r="AJ134" s="43">
        <f t="shared" si="282"/>
        <v>1.353733434224023E-05</v>
      </c>
      <c r="AK134" s="43">
        <f t="shared" si="282"/>
        <v>2.7113195648431188E-05</v>
      </c>
      <c r="AL134" s="43">
        <f t="shared" si="282"/>
        <v>5.2159142965713656E-05</v>
      </c>
      <c r="AM134" s="43">
        <f t="shared" si="282"/>
        <v>9.659726299534613E-05</v>
      </c>
      <c r="AN134" s="43">
        <f t="shared" si="282"/>
        <v>0.00017256322323188803</v>
      </c>
      <c r="AO134" s="43">
        <f t="shared" si="282"/>
        <v>0.0002978819485019952</v>
      </c>
      <c r="AP134" s="43">
        <f t="shared" si="282"/>
        <v>0.0004976560330511928</v>
      </c>
      <c r="AQ134" s="43">
        <f t="shared" si="282"/>
        <v>0.0008057586848623824</v>
      </c>
      <c r="AR134" s="43">
        <f t="shared" si="282"/>
        <v>0.0012659234932975085</v>
      </c>
      <c r="AS134" s="43">
        <f t="shared" si="282"/>
        <v>0.0019320375622878076</v>
      </c>
      <c r="AT134" s="43">
        <f t="shared" si="282"/>
        <v>0.002867199331369527</v>
      </c>
      <c r="AU134" s="43">
        <f t="shared" si="282"/>
        <v>0.004141126377518549</v>
      </c>
      <c r="AV134" s="43">
        <f t="shared" si="282"/>
        <v>0.005825615845047107</v>
      </c>
      <c r="AW134" s="43">
        <f t="shared" si="282"/>
        <v>0.007987981945175733</v>
      </c>
      <c r="AX134" s="43">
        <f aca="true" t="shared" si="283" ref="AX134:CC134">AX133+AW132+AV131+AU130+AT129+AS128</f>
        <v>0.010682711771076039</v>
      </c>
      <c r="AY134" s="43">
        <f t="shared" si="283"/>
        <v>0.013941958379924973</v>
      </c>
      <c r="AZ134" s="43">
        <f t="shared" si="283"/>
        <v>0.01776586928758509</v>
      </c>
      <c r="BA134" s="43">
        <f t="shared" si="283"/>
        <v>0.02211405312970911</v>
      </c>
      <c r="BB134" s="43">
        <f t="shared" si="283"/>
        <v>0.026899637195359698</v>
      </c>
      <c r="BC134" s="43">
        <f t="shared" si="283"/>
        <v>0.031987297170890716</v>
      </c>
      <c r="BD134" s="43">
        <f t="shared" si="283"/>
        <v>0.037196314966132786</v>
      </c>
      <c r="BE134" s="43">
        <f t="shared" si="283"/>
        <v>0.04230915335326025</v>
      </c>
      <c r="BF134" s="43">
        <f t="shared" si="283"/>
        <v>0.04708529271574136</v>
      </c>
      <c r="BG134" s="43">
        <f t="shared" si="283"/>
        <v>0.05127926731989089</v>
      </c>
      <c r="BH134" s="43">
        <f t="shared" si="283"/>
        <v>0.05466110454179482</v>
      </c>
      <c r="BI134" s="43">
        <f t="shared" si="283"/>
        <v>0.05703685217415258</v>
      </c>
      <c r="BJ134" s="43">
        <f t="shared" si="283"/>
        <v>0.05826668769127542</v>
      </c>
      <c r="BK134" s="43">
        <f t="shared" si="283"/>
        <v>0.05827829635759925</v>
      </c>
      <c r="BL134" s="43">
        <f t="shared" si="283"/>
        <v>0.057073769787338774</v>
      </c>
      <c r="BM134" s="43">
        <f t="shared" si="283"/>
        <v>0.054729127474886424</v>
      </c>
      <c r="BN134" s="43">
        <f t="shared" si="283"/>
        <v>0.05138656149204989</v>
      </c>
      <c r="BO134" s="43">
        <f t="shared" si="283"/>
        <v>0.04724047929118727</v>
      </c>
      <c r="BP134" s="43">
        <f t="shared" si="283"/>
        <v>0.04251920814425257</v>
      </c>
      <c r="BQ134" s="43">
        <f t="shared" si="283"/>
        <v>0.0374647027737735</v>
      </c>
      <c r="BR134" s="43">
        <f t="shared" si="283"/>
        <v>0.032312700737828146</v>
      </c>
      <c r="BS134" s="43">
        <f t="shared" si="283"/>
        <v>0.027275507043499358</v>
      </c>
      <c r="BT134" s="43">
        <f t="shared" si="283"/>
        <v>0.022529032433714805</v>
      </c>
      <c r="BU134" s="43">
        <f t="shared" si="283"/>
        <v>0.018204977369420734</v>
      </c>
      <c r="BV134" s="43">
        <f t="shared" si="283"/>
        <v>0.014388283629693579</v>
      </c>
      <c r="BW134" s="43">
        <f t="shared" si="283"/>
        <v>0.011119294223901791</v>
      </c>
      <c r="BX134" s="43">
        <f t="shared" si="283"/>
        <v>0.008399565485050275</v>
      </c>
      <c r="BY134" s="43">
        <f t="shared" si="283"/>
        <v>0.006200011173139725</v>
      </c>
      <c r="BZ134" s="43">
        <f t="shared" si="283"/>
        <v>0.004470027800881859</v>
      </c>
      <c r="CA134" s="43">
        <f t="shared" si="283"/>
        <v>0.003146414188785261</v>
      </c>
      <c r="CB134" s="43">
        <f t="shared" si="283"/>
        <v>0.002161191156261129</v>
      </c>
      <c r="CC134" s="43">
        <f t="shared" si="283"/>
        <v>0.001447776336262952</v>
      </c>
      <c r="CD134" s="43">
        <f aca="true" t="shared" si="284" ref="CD134:DI134">CD133+CC132+CB131+CA130+BZ129+BY128</f>
        <v>0.0009453077186382229</v>
      </c>
      <c r="CE134" s="43">
        <f t="shared" si="284"/>
        <v>0.0006011886347359145</v>
      </c>
      <c r="CF134" s="43">
        <f t="shared" si="284"/>
        <v>0.0003721198284716155</v>
      </c>
      <c r="CG134" s="43">
        <f t="shared" si="284"/>
        <v>0.0002239855051574581</v>
      </c>
      <c r="CH134" s="43">
        <f t="shared" si="284"/>
        <v>0.0001309812969504086</v>
      </c>
      <c r="CI134" s="43">
        <f t="shared" si="284"/>
        <v>7.433417368413604E-05</v>
      </c>
      <c r="CJ134" s="43">
        <f t="shared" si="284"/>
        <v>4.089196513167308E-05</v>
      </c>
      <c r="CK134" s="43">
        <f t="shared" si="284"/>
        <v>2.177567463114997E-05</v>
      </c>
      <c r="CL134" s="43">
        <f t="shared" si="284"/>
        <v>1.120793663128349E-05</v>
      </c>
      <c r="CM134" s="43">
        <f t="shared" si="284"/>
        <v>5.566019958316491E-06</v>
      </c>
      <c r="CN134" s="43">
        <f t="shared" si="284"/>
        <v>2.6617338789910588E-06</v>
      </c>
      <c r="CO134" s="43">
        <f t="shared" si="284"/>
        <v>1.2228982873914156E-06</v>
      </c>
      <c r="CP134" s="43">
        <f t="shared" si="284"/>
        <v>5.38354689534934E-07</v>
      </c>
      <c r="CQ134" s="43">
        <f t="shared" si="284"/>
        <v>2.2638695766399305E-07</v>
      </c>
      <c r="CR134" s="43">
        <f t="shared" si="284"/>
        <v>9.060449177287019E-08</v>
      </c>
      <c r="CS134" s="43">
        <f t="shared" si="284"/>
        <v>3.4361266433155065E-08</v>
      </c>
      <c r="CT134" s="43">
        <f t="shared" si="284"/>
        <v>1.2283530796234759E-08</v>
      </c>
      <c r="CU134" s="43">
        <f t="shared" si="284"/>
        <v>4.112544798539292E-09</v>
      </c>
      <c r="CV134" s="43">
        <f t="shared" si="284"/>
        <v>1.2791945045784259E-09</v>
      </c>
      <c r="CW134" s="43">
        <f t="shared" si="284"/>
        <v>3.658846171433102E-10</v>
      </c>
      <c r="CX134" s="43">
        <f t="shared" si="284"/>
        <v>9.494895060069124E-11</v>
      </c>
      <c r="CY134" s="43">
        <f t="shared" si="284"/>
        <v>2.1950404477517615E-11</v>
      </c>
      <c r="CZ134" s="43">
        <f t="shared" si="284"/>
        <v>4.404860383119257E-12</v>
      </c>
      <c r="DA134" s="43">
        <f t="shared" si="284"/>
        <v>7.377170957658711E-13</v>
      </c>
      <c r="DB134" s="43">
        <f t="shared" si="284"/>
        <v>9.662727790947731E-14</v>
      </c>
      <c r="DC134" s="43">
        <f t="shared" si="284"/>
        <v>8.72664044718976E-15</v>
      </c>
      <c r="DD134" s="43">
        <f t="shared" si="284"/>
        <v>3.9292083627921066E-16</v>
      </c>
      <c r="DE134" s="43">
        <f t="shared" si="284"/>
        <v>0</v>
      </c>
      <c r="DF134" s="43">
        <f t="shared" si="284"/>
        <v>0</v>
      </c>
      <c r="DG134" s="43">
        <f t="shared" si="284"/>
        <v>0</v>
      </c>
      <c r="DH134" s="43">
        <f t="shared" si="284"/>
        <v>0</v>
      </c>
      <c r="DI134" s="43">
        <f t="shared" si="284"/>
        <v>0</v>
      </c>
      <c r="DJ134" s="43">
        <f>DJ133+DI132+DH131+DG130+DF129+DE128</f>
        <v>0</v>
      </c>
      <c r="DK134" s="43">
        <f>DK133+DJ132+DI131+DH130+DG129+DF128</f>
        <v>0</v>
      </c>
      <c r="DL134" s="43">
        <f>DL133+DK132+DJ131+DI130+DH129+DG128</f>
        <v>0</v>
      </c>
      <c r="DM134" s="43">
        <f>DM133+DL132+DK131+DJ130+DI129+DH128</f>
        <v>0</v>
      </c>
      <c r="DN134" s="43">
        <f>DN133+DM132+DL131+DK130+DJ129+DI128</f>
        <v>0</v>
      </c>
    </row>
    <row r="135" spans="2:118" ht="12.75" customHeight="1">
      <c r="B135" s="12"/>
      <c r="C135" s="12"/>
      <c r="D135" s="12"/>
      <c r="E135" s="12"/>
      <c r="F135" s="12"/>
      <c r="G135" s="18"/>
      <c r="H135" s="19"/>
      <c r="I135" s="20">
        <f ca="1" t="shared" si="142"/>
        <v>0.1881284764708473</v>
      </c>
      <c r="J135" s="79">
        <f t="shared" si="159"/>
        <v>25</v>
      </c>
      <c r="K135" s="79">
        <v>5</v>
      </c>
      <c r="L135" s="70">
        <f>I135/H140</f>
        <v>0.05669688470603539</v>
      </c>
      <c r="M135" s="41"/>
      <c r="N135" s="41"/>
      <c r="O135" s="41"/>
      <c r="P135" s="41"/>
      <c r="Q135" s="41"/>
      <c r="R135" s="42">
        <f>R134*$L135</f>
        <v>6.942920959136688E-19</v>
      </c>
      <c r="S135" s="42">
        <f>S134*$L135</f>
        <v>2.6209264620321845E-17</v>
      </c>
      <c r="T135" s="42">
        <f>T134*$L135</f>
        <v>4.676819363303847E-16</v>
      </c>
      <c r="U135" s="42">
        <f>U134*$L135</f>
        <v>5.3645611169366E-15</v>
      </c>
      <c r="V135" s="42">
        <f>V134*$L135</f>
        <v>4.530872031656314E-14</v>
      </c>
      <c r="W135" s="1">
        <f aca="true" t="shared" si="285" ref="W135:AW135">W134*$L135</f>
        <v>3.044124861185368E-13</v>
      </c>
      <c r="X135" s="1">
        <f t="shared" si="285"/>
        <v>1.7067266879693746E-12</v>
      </c>
      <c r="Y135" s="1">
        <f t="shared" si="285"/>
        <v>8.23993741104745E-12</v>
      </c>
      <c r="Z135" s="1">
        <f t="shared" si="285"/>
        <v>3.502527773145259E-11</v>
      </c>
      <c r="AA135" s="1">
        <f t="shared" si="285"/>
        <v>1.3330791382797226E-10</v>
      </c>
      <c r="AB135" s="1">
        <f t="shared" si="285"/>
        <v>4.6043437309970876E-10</v>
      </c>
      <c r="AC135" s="1">
        <f t="shared" si="285"/>
        <v>1.4590301945655943E-09</v>
      </c>
      <c r="AD135" s="1">
        <f t="shared" si="285"/>
        <v>4.280293637520704E-09</v>
      </c>
      <c r="AE135" s="1">
        <f t="shared" si="285"/>
        <v>1.171323896431677E-08</v>
      </c>
      <c r="AF135" s="1">
        <f t="shared" si="285"/>
        <v>3.009104609040591E-08</v>
      </c>
      <c r="AG135" s="1">
        <f t="shared" si="285"/>
        <v>7.29620083619991E-08</v>
      </c>
      <c r="AH135" s="1">
        <f t="shared" si="285"/>
        <v>1.6774681437615115E-07</v>
      </c>
      <c r="AI135" s="1">
        <f t="shared" si="285"/>
        <v>3.671349138657545E-07</v>
      </c>
      <c r="AJ135" s="1">
        <f t="shared" si="285"/>
        <v>7.675246844290477E-07</v>
      </c>
      <c r="AK135" s="1">
        <f t="shared" si="285"/>
        <v>1.5372337276912836E-06</v>
      </c>
      <c r="AL135" s="1">
        <f t="shared" si="285"/>
        <v>2.9572609150926843E-06</v>
      </c>
      <c r="AM135" s="1">
        <f t="shared" si="285"/>
        <v>5.476763882965719E-06</v>
      </c>
      <c r="AN135" s="1">
        <f t="shared" si="285"/>
        <v>9.783797172080204E-06</v>
      </c>
      <c r="AO135" s="1">
        <f t="shared" si="285"/>
        <v>1.6888978490226793E-05</v>
      </c>
      <c r="AP135" s="1">
        <f t="shared" si="285"/>
        <v>2.821554672916642E-05</v>
      </c>
      <c r="AQ135" s="1">
        <f t="shared" si="285"/>
        <v>4.56840072565292E-05</v>
      </c>
      <c r="AR135" s="1">
        <f t="shared" si="285"/>
        <v>7.17739183461504E-05</v>
      </c>
      <c r="AS135" s="1">
        <f t="shared" si="285"/>
        <v>0.0001095405109167615</v>
      </c>
      <c r="AT135" s="1">
        <f t="shared" si="285"/>
        <v>0.00016256126991987983</v>
      </c>
      <c r="AU135" s="1">
        <f t="shared" si="285"/>
        <v>0.00023478896477929114</v>
      </c>
      <c r="AV135" s="1">
        <f t="shared" si="285"/>
        <v>0.00033029426990828877</v>
      </c>
      <c r="AW135" s="1">
        <f t="shared" si="285"/>
        <v>0.00045289369137952086</v>
      </c>
      <c r="AX135" s="1">
        <f aca="true" t="shared" si="286" ref="AX135:CC135">AX134*$L135</f>
        <v>0.0006056764776325054</v>
      </c>
      <c r="AY135" s="1">
        <f t="shared" si="286"/>
        <v>0.0007904656068429502</v>
      </c>
      <c r="AZ135" s="1">
        <f t="shared" si="286"/>
        <v>0.0010072694427007071</v>
      </c>
      <c r="BA135" s="1">
        <f t="shared" si="286"/>
        <v>0.0012537979206782585</v>
      </c>
      <c r="BB135" s="1">
        <f t="shared" si="286"/>
        <v>0.00152512562869949</v>
      </c>
      <c r="BC135" s="1">
        <f t="shared" si="286"/>
        <v>0.001813580099755683</v>
      </c>
      <c r="BD135" s="1">
        <f t="shared" si="286"/>
        <v>0.002108915181124209</v>
      </c>
      <c r="BE135" s="1">
        <f t="shared" si="286"/>
        <v>0.002398797189679767</v>
      </c>
      <c r="BF135" s="1">
        <f t="shared" si="286"/>
        <v>0.0026695894124543164</v>
      </c>
      <c r="BG135" s="1">
        <f t="shared" si="286"/>
        <v>0.0029073747070458224</v>
      </c>
      <c r="BH135" s="1">
        <f t="shared" si="286"/>
        <v>0.0030991143421106883</v>
      </c>
      <c r="BI135" s="1">
        <f t="shared" si="286"/>
        <v>0.003233811831713113</v>
      </c>
      <c r="BJ135" s="1">
        <f t="shared" si="286"/>
        <v>0.003303539674234814</v>
      </c>
      <c r="BK135" s="1">
        <f t="shared" si="286"/>
        <v>0.003304197849450967</v>
      </c>
      <c r="BL135" s="1">
        <f t="shared" si="286"/>
        <v>0.0032359049453715527</v>
      </c>
      <c r="BM135" s="1">
        <f t="shared" si="286"/>
        <v>0.0031029710305055494</v>
      </c>
      <c r="BN135" s="1">
        <f t="shared" si="286"/>
        <v>0.0029134579523543507</v>
      </c>
      <c r="BO135" s="1">
        <f t="shared" si="286"/>
        <v>0.0026783880078302975</v>
      </c>
      <c r="BP135" s="1">
        <f t="shared" si="286"/>
        <v>0.002410706641946609</v>
      </c>
      <c r="BQ135" s="1">
        <f t="shared" si="286"/>
        <v>0.0021241319337105204</v>
      </c>
      <c r="BR135" s="1">
        <f t="shared" si="286"/>
        <v>0.0018320294682732672</v>
      </c>
      <c r="BS135" s="1">
        <f t="shared" si="286"/>
        <v>0.0015464362781439393</v>
      </c>
      <c r="BT135" s="1">
        <f t="shared" si="286"/>
        <v>0.0012773259544328602</v>
      </c>
      <c r="BU135" s="1">
        <f t="shared" si="286"/>
        <v>0.001032165502990031</v>
      </c>
      <c r="BV135" s="1">
        <f t="shared" si="286"/>
        <v>0.0008157708580704732</v>
      </c>
      <c r="BW135" s="1">
        <f t="shared" si="286"/>
        <v>0.0006304293426250451</v>
      </c>
      <c r="BX135" s="1">
        <f t="shared" si="286"/>
        <v>0.00047622919588668973</v>
      </c>
      <c r="BY135" s="1">
        <f t="shared" si="286"/>
        <v>0.0003515213186596342</v>
      </c>
      <c r="BZ135" s="1">
        <f t="shared" si="286"/>
        <v>0.00025343665085937166</v>
      </c>
      <c r="CA135" s="1">
        <f t="shared" si="286"/>
        <v>0.00017839188249899182</v>
      </c>
      <c r="CB135" s="1">
        <f t="shared" si="286"/>
        <v>0.00012253280581424054</v>
      </c>
      <c r="CC135" s="1">
        <f t="shared" si="286"/>
        <v>8.208440801722692E-05</v>
      </c>
      <c r="CD135" s="1">
        <f aca="true" t="shared" si="287" ref="CD135:DI135">CD134*$L135</f>
        <v>5.3596002735356666E-05</v>
      </c>
      <c r="CE135" s="1">
        <f t="shared" si="287"/>
        <v>3.408552271020097E-05</v>
      </c>
      <c r="CF135" s="1">
        <f t="shared" si="287"/>
        <v>2.109803501168485E-05</v>
      </c>
      <c r="CG135" s="1">
        <f t="shared" si="287"/>
        <v>1.2699280361735497E-05</v>
      </c>
      <c r="CH135" s="1">
        <f t="shared" si="287"/>
        <v>7.426231491844302E-06</v>
      </c>
      <c r="CI135" s="1">
        <f t="shared" si="287"/>
        <v>4.214516075087871E-06</v>
      </c>
      <c r="CJ135" s="1">
        <f t="shared" si="287"/>
        <v>2.318447032473688E-06</v>
      </c>
      <c r="CK135" s="1">
        <f t="shared" si="287"/>
        <v>1.2346129139584497E-06</v>
      </c>
      <c r="CL135" s="1">
        <f t="shared" si="287"/>
        <v>6.354550909764307E-07</v>
      </c>
      <c r="CM135" s="1">
        <f t="shared" si="287"/>
        <v>3.1557599184816203E-07</v>
      </c>
      <c r="CN135" s="1">
        <f t="shared" si="287"/>
        <v>1.5091201885530442E-07</v>
      </c>
      <c r="CO135" s="1">
        <f t="shared" si="287"/>
        <v>6.933452320743922E-08</v>
      </c>
      <c r="CP135" s="1">
        <f t="shared" si="287"/>
        <v>3.052303376351563E-08</v>
      </c>
      <c r="CQ135" s="1">
        <f t="shared" si="287"/>
        <v>1.283543523762553E-08</v>
      </c>
      <c r="CR135" s="1">
        <f t="shared" si="287"/>
        <v>5.136992423895354E-09</v>
      </c>
      <c r="CS135" s="1">
        <f t="shared" si="287"/>
        <v>1.9481767613139568E-09</v>
      </c>
      <c r="CT135" s="1">
        <f t="shared" si="287"/>
        <v>6.964379293371572E-10</v>
      </c>
      <c r="CU135" s="1">
        <f t="shared" si="287"/>
        <v>2.331684782911878E-10</v>
      </c>
      <c r="CV135" s="1">
        <f t="shared" si="287"/>
        <v>7.252634334267708E-11</v>
      </c>
      <c r="CW135" s="1">
        <f t="shared" si="287"/>
        <v>2.074451795388616E-11</v>
      </c>
      <c r="CX135" s="1">
        <f t="shared" si="287"/>
        <v>5.383309705166441E-12</v>
      </c>
      <c r="CY135" s="1">
        <f t="shared" si="287"/>
        <v>1.2445195519126593E-12</v>
      </c>
      <c r="CZ135" s="1">
        <f t="shared" si="287"/>
        <v>2.4974186128789537E-13</v>
      </c>
      <c r="DA135" s="1">
        <f t="shared" si="287"/>
        <v>4.1826261124308867E-14</v>
      </c>
      <c r="DB135" s="1">
        <f t="shared" si="287"/>
        <v>5.478465635091676E-15</v>
      </c>
      <c r="DC135" s="1">
        <f t="shared" si="287"/>
        <v>4.94773327305343E-16</v>
      </c>
      <c r="DD135" s="1">
        <f t="shared" si="287"/>
        <v>2.2277387353121415E-17</v>
      </c>
      <c r="DE135" s="1">
        <f t="shared" si="287"/>
        <v>0</v>
      </c>
      <c r="DF135" s="1">
        <f t="shared" si="287"/>
        <v>0</v>
      </c>
      <c r="DG135" s="1">
        <f t="shared" si="287"/>
        <v>0</v>
      </c>
      <c r="DH135" s="1">
        <f t="shared" si="287"/>
        <v>0</v>
      </c>
      <c r="DI135" s="1">
        <f t="shared" si="287"/>
        <v>0</v>
      </c>
      <c r="DJ135" s="1">
        <f>DJ134*$L135</f>
        <v>0</v>
      </c>
      <c r="DK135" s="1">
        <f>DK134*$L135</f>
        <v>0</v>
      </c>
      <c r="DL135" s="1">
        <f>DL134*$L135</f>
        <v>0</v>
      </c>
      <c r="DM135" s="1">
        <f>DM134*$L135</f>
        <v>0</v>
      </c>
      <c r="DN135" s="1">
        <f>DN134*$L135</f>
        <v>0</v>
      </c>
    </row>
    <row r="136" spans="7:118" ht="12.75" customHeight="1">
      <c r="G136" s="21"/>
      <c r="I136" s="22">
        <f ca="1" t="shared" si="142"/>
        <v>0.5467637210508495</v>
      </c>
      <c r="J136" s="80">
        <f t="shared" si="159"/>
        <v>16</v>
      </c>
      <c r="K136" s="80">
        <v>4</v>
      </c>
      <c r="L136" s="71">
        <f>I136/H140</f>
        <v>0.16477994312927258</v>
      </c>
      <c r="M136" s="41"/>
      <c r="N136" s="41"/>
      <c r="O136" s="41"/>
      <c r="P136" s="41"/>
      <c r="Q136" s="41"/>
      <c r="R136" s="42">
        <f>R134*$L136</f>
        <v>2.017843002714033E-18</v>
      </c>
      <c r="S136" s="42">
        <f>S134*$L136</f>
        <v>7.617281189237821E-17</v>
      </c>
      <c r="T136" s="42">
        <f>T134*$L136</f>
        <v>1.3592387530757105E-15</v>
      </c>
      <c r="U136" s="42">
        <f>U134*$L136</f>
        <v>1.559119306723075E-14</v>
      </c>
      <c r="V136" s="42">
        <f>V134*$L136</f>
        <v>1.3168216200472542E-13</v>
      </c>
      <c r="W136" s="1">
        <f aca="true" t="shared" si="288" ref="W136:CC136">W134*$L136</f>
        <v>8.847236036076832E-13</v>
      </c>
      <c r="X136" s="1">
        <f t="shared" si="288"/>
        <v>4.960313569942369E-12</v>
      </c>
      <c r="Y136" s="1">
        <f t="shared" si="288"/>
        <v>2.394798982379765E-11</v>
      </c>
      <c r="Z136" s="1">
        <f t="shared" si="288"/>
        <v>1.0179506868146076E-10</v>
      </c>
      <c r="AA136" s="1">
        <f t="shared" si="288"/>
        <v>3.874369918761498E-10</v>
      </c>
      <c r="AB136" s="1">
        <f t="shared" si="288"/>
        <v>1.3381749316123512E-09</v>
      </c>
      <c r="AC136" s="1">
        <f t="shared" si="288"/>
        <v>4.240425443671996E-09</v>
      </c>
      <c r="AD136" s="1">
        <f t="shared" si="288"/>
        <v>1.2439952315266608E-08</v>
      </c>
      <c r="AE136" s="1">
        <f t="shared" si="288"/>
        <v>3.404255560789633E-08</v>
      </c>
      <c r="AF136" s="1">
        <f t="shared" si="288"/>
        <v>8.745455573416334E-08</v>
      </c>
      <c r="AG136" s="1">
        <f t="shared" si="288"/>
        <v>2.1205178469369948E-07</v>
      </c>
      <c r="AH136" s="1">
        <f t="shared" si="288"/>
        <v>4.875278540670226E-07</v>
      </c>
      <c r="AI136" s="1">
        <f t="shared" si="288"/>
        <v>1.0670157724050323E-06</v>
      </c>
      <c r="AJ136" s="1">
        <f t="shared" si="288"/>
        <v>2.230681183036294E-06</v>
      </c>
      <c r="AK136" s="1">
        <f t="shared" si="288"/>
        <v>4.467710837001332E-06</v>
      </c>
      <c r="AL136" s="1">
        <f t="shared" si="288"/>
        <v>8.594780611561894E-06</v>
      </c>
      <c r="AM136" s="1">
        <f t="shared" si="288"/>
        <v>1.591729150281652E-05</v>
      </c>
      <c r="AN136" s="1">
        <f t="shared" si="288"/>
        <v>2.8434958110354478E-05</v>
      </c>
      <c r="AO136" s="1">
        <f t="shared" si="288"/>
        <v>4.9084970533395674E-05</v>
      </c>
      <c r="AP136" s="1">
        <f t="shared" si="288"/>
        <v>8.200373282411494E-05</v>
      </c>
      <c r="AQ136" s="1">
        <f t="shared" si="288"/>
        <v>0.00013277287026754083</v>
      </c>
      <c r="AR136" s="1">
        <f t="shared" si="288"/>
        <v>0.00020859880123157352</v>
      </c>
      <c r="AS136" s="1">
        <f t="shared" si="288"/>
        <v>0.00031836103963740336</v>
      </c>
      <c r="AT136" s="1">
        <f t="shared" si="288"/>
        <v>0.000472456942763359</v>
      </c>
      <c r="AU136" s="1">
        <f t="shared" si="288"/>
        <v>0.000682374568978637</v>
      </c>
      <c r="AV136" s="1">
        <f t="shared" si="288"/>
        <v>0.0009599446476398515</v>
      </c>
      <c r="AW136" s="1">
        <f t="shared" si="288"/>
        <v>0.0013162592106437134</v>
      </c>
      <c r="AX136" s="1">
        <f t="shared" si="288"/>
        <v>0.0017602966381043204</v>
      </c>
      <c r="AY136" s="1">
        <f t="shared" si="288"/>
        <v>0.002297355108954722</v>
      </c>
      <c r="AZ136" s="1">
        <f t="shared" si="288"/>
        <v>0.0029274589308503616</v>
      </c>
      <c r="BA136" s="1">
        <f t="shared" si="288"/>
        <v>0.0036439524170711795</v>
      </c>
      <c r="BB136" s="1">
        <f t="shared" si="288"/>
        <v>0.004432520687249436</v>
      </c>
      <c r="BC136" s="1">
        <f t="shared" si="288"/>
        <v>0.005270865008678514</v>
      </c>
      <c r="BD136" s="1">
        <f t="shared" si="288"/>
        <v>0.0061292066647378705</v>
      </c>
      <c r="BE136" s="1">
        <f t="shared" si="288"/>
        <v>0.006971699883397896</v>
      </c>
      <c r="BF136" s="1">
        <f t="shared" si="288"/>
        <v>0.007758711855925014</v>
      </c>
      <c r="BG136" s="1">
        <f t="shared" si="288"/>
        <v>0.008449794752682387</v>
      </c>
      <c r="BH136" s="1">
        <f t="shared" si="288"/>
        <v>0.009007053697780173</v>
      </c>
      <c r="BI136" s="1">
        <f t="shared" si="288"/>
        <v>0.009398529257529589</v>
      </c>
      <c r="BJ136" s="1">
        <f t="shared" si="288"/>
        <v>0.00960118148409945</v>
      </c>
      <c r="BK136" s="1">
        <f t="shared" si="288"/>
        <v>0.009603094359476098</v>
      </c>
      <c r="BL136" s="1">
        <f t="shared" si="288"/>
        <v>0.009404612539730878</v>
      </c>
      <c r="BM136" s="1">
        <f t="shared" si="288"/>
        <v>0.009018262512826494</v>
      </c>
      <c r="BN136" s="1">
        <f t="shared" si="288"/>
        <v>0.008467474680268849</v>
      </c>
      <c r="BO136" s="1">
        <f t="shared" si="288"/>
        <v>0.007784283491001417</v>
      </c>
      <c r="BP136" s="1">
        <f t="shared" si="288"/>
        <v>0.007006312699911642</v>
      </c>
      <c r="BQ136" s="1">
        <f t="shared" si="288"/>
        <v>0.006173431592417498</v>
      </c>
      <c r="BR136" s="1">
        <f t="shared" si="288"/>
        <v>0.005324484989932526</v>
      </c>
      <c r="BS136" s="1">
        <f t="shared" si="288"/>
        <v>0.004494456499449898</v>
      </c>
      <c r="BT136" s="1">
        <f t="shared" si="288"/>
        <v>0.003712332683185063</v>
      </c>
      <c r="BU136" s="1">
        <f t="shared" si="288"/>
        <v>0.002999815135602843</v>
      </c>
      <c r="BV136" s="1">
        <f t="shared" si="288"/>
        <v>0.0023709005582287514</v>
      </c>
      <c r="BW136" s="1">
        <f t="shared" si="288"/>
        <v>0.0018322366698521862</v>
      </c>
      <c r="BX136" s="1">
        <f t="shared" si="288"/>
        <v>0.0013840799229371853</v>
      </c>
      <c r="BY136" s="1">
        <f t="shared" si="288"/>
        <v>0.0010216374885108183</v>
      </c>
      <c r="BZ136" s="1">
        <f t="shared" si="288"/>
        <v>0.0007365709268155801</v>
      </c>
      <c r="CA136" s="1">
        <f t="shared" si="288"/>
        <v>0.0005184659510891716</v>
      </c>
      <c r="CB136" s="1">
        <f t="shared" si="288"/>
        <v>0.00035612095582019564</v>
      </c>
      <c r="CC136" s="1">
        <f t="shared" si="288"/>
        <v>0.00023856450235331582</v>
      </c>
      <c r="CD136" s="1">
        <f aca="true" t="shared" si="289" ref="CD136:DN136">CD134*$L136</f>
        <v>0.00015576775211686877</v>
      </c>
      <c r="CE136" s="1">
        <f t="shared" si="289"/>
        <v>9.906382904174903E-05</v>
      </c>
      <c r="CF136" s="1">
        <f t="shared" si="289"/>
        <v>6.131788417282746E-05</v>
      </c>
      <c r="CG136" s="1">
        <f t="shared" si="289"/>
        <v>3.6908318801627336E-05</v>
      </c>
      <c r="CH136" s="1">
        <f t="shared" si="289"/>
        <v>2.1583090662486694E-05</v>
      </c>
      <c r="CI136" s="1">
        <f t="shared" si="289"/>
        <v>1.2248780912233407E-05</v>
      </c>
      <c r="CJ136" s="1">
        <f t="shared" si="289"/>
        <v>6.7381756888412876E-06</v>
      </c>
      <c r="CK136" s="1">
        <f t="shared" si="289"/>
        <v>3.5881944273224354E-06</v>
      </c>
      <c r="CL136" s="1">
        <f t="shared" si="289"/>
        <v>1.8468431606993842E-06</v>
      </c>
      <c r="CM136" s="1">
        <f t="shared" si="289"/>
        <v>9.171684521877875E-07</v>
      </c>
      <c r="CN136" s="1">
        <f t="shared" si="289"/>
        <v>4.3860035720540474E-07</v>
      </c>
      <c r="CO136" s="1">
        <f t="shared" si="289"/>
        <v>2.015091102492423E-07</v>
      </c>
      <c r="CP136" s="1">
        <f t="shared" si="289"/>
        <v>8.871005512494361E-08</v>
      </c>
      <c r="CQ136" s="1">
        <f t="shared" si="289"/>
        <v>3.730403000908181E-08</v>
      </c>
      <c r="CR136" s="1">
        <f t="shared" si="289"/>
        <v>1.4929803001590194E-08</v>
      </c>
      <c r="CS136" s="1">
        <f t="shared" si="289"/>
        <v>5.662047528705075E-09</v>
      </c>
      <c r="CT136" s="1">
        <f t="shared" si="289"/>
        <v>2.0240795060302316E-09</v>
      </c>
      <c r="CU136" s="1">
        <f t="shared" si="289"/>
        <v>6.776648980198903E-10</v>
      </c>
      <c r="CV136" s="1">
        <f t="shared" si="289"/>
        <v>2.1078559771571103E-10</v>
      </c>
      <c r="CW136" s="1">
        <f t="shared" si="289"/>
        <v>6.029044640475032E-11</v>
      </c>
      <c r="CX136" s="1">
        <f t="shared" si="289"/>
        <v>1.5645682680166013E-11</v>
      </c>
      <c r="CY136" s="1">
        <f t="shared" si="289"/>
        <v>3.616986401469883E-12</v>
      </c>
      <c r="CZ136" s="1">
        <f t="shared" si="289"/>
        <v>7.258326434227769E-13</v>
      </c>
      <c r="DA136" s="1">
        <f t="shared" si="289"/>
        <v>1.2156098108579238E-13</v>
      </c>
      <c r="DB136" s="1">
        <f t="shared" si="289"/>
        <v>1.592223735866009E-14</v>
      </c>
      <c r="DC136" s="1">
        <f t="shared" si="289"/>
        <v>1.4379753165975386E-15</v>
      </c>
      <c r="DD136" s="1">
        <f t="shared" si="289"/>
        <v>6.474547305639455E-17</v>
      </c>
      <c r="DE136" s="1">
        <f t="shared" si="289"/>
        <v>0</v>
      </c>
      <c r="DF136" s="1">
        <f t="shared" si="289"/>
        <v>0</v>
      </c>
      <c r="DG136" s="1">
        <f t="shared" si="289"/>
        <v>0</v>
      </c>
      <c r="DH136" s="1">
        <f t="shared" si="289"/>
        <v>0</v>
      </c>
      <c r="DI136" s="1">
        <f t="shared" si="289"/>
        <v>0</v>
      </c>
      <c r="DJ136" s="1">
        <f t="shared" si="289"/>
        <v>0</v>
      </c>
      <c r="DK136" s="1">
        <f t="shared" si="289"/>
        <v>0</v>
      </c>
      <c r="DL136" s="1">
        <f t="shared" si="289"/>
        <v>0</v>
      </c>
      <c r="DM136" s="1">
        <f t="shared" si="289"/>
        <v>0</v>
      </c>
      <c r="DN136" s="1">
        <f t="shared" si="289"/>
        <v>0</v>
      </c>
    </row>
    <row r="137" spans="7:118" ht="12.75" customHeight="1">
      <c r="G137" s="21"/>
      <c r="I137" s="22">
        <f ca="1">RAND()</f>
        <v>0.8525339742483679</v>
      </c>
      <c r="J137" s="80">
        <f t="shared" si="159"/>
        <v>9</v>
      </c>
      <c r="K137" s="80">
        <v>3</v>
      </c>
      <c r="L137" s="71">
        <f>I137/H140</f>
        <v>0.25693090888039</v>
      </c>
      <c r="M137" s="41"/>
      <c r="N137" s="41"/>
      <c r="O137" s="41"/>
      <c r="P137" s="41"/>
      <c r="Q137" s="41"/>
      <c r="R137" s="42">
        <f>R134*$L137</f>
        <v>3.1462945478657085E-18</v>
      </c>
      <c r="S137" s="42">
        <f>S134*$L137</f>
        <v>1.1877143188555313E-16</v>
      </c>
      <c r="T137" s="42">
        <f>T134*$L137</f>
        <v>2.1193747344554745E-15</v>
      </c>
      <c r="U137" s="42">
        <f>U134*$L137</f>
        <v>2.4310357979372336E-14</v>
      </c>
      <c r="V137" s="42">
        <f>V134*$L137</f>
        <v>2.0532363905882735E-13</v>
      </c>
      <c r="W137" s="1">
        <f aca="true" t="shared" si="290" ref="W137:CC137">W134*$L137</f>
        <v>1.3794933731984923E-12</v>
      </c>
      <c r="X137" s="1">
        <f t="shared" si="290"/>
        <v>7.734302182985896E-12</v>
      </c>
      <c r="Y137" s="1">
        <f t="shared" si="290"/>
        <v>3.734058086462348E-11</v>
      </c>
      <c r="Z137" s="1">
        <f t="shared" si="290"/>
        <v>1.5872259098518416E-10</v>
      </c>
      <c r="AA137" s="1">
        <f t="shared" si="290"/>
        <v>6.041059158427377E-10</v>
      </c>
      <c r="AB137" s="1">
        <f t="shared" si="290"/>
        <v>2.086531254294607E-09</v>
      </c>
      <c r="AC137" s="1">
        <f t="shared" si="290"/>
        <v>6.611826309634353E-09</v>
      </c>
      <c r="AD137" s="1">
        <f t="shared" si="290"/>
        <v>1.939682824312352E-08</v>
      </c>
      <c r="AE137" s="1">
        <f t="shared" si="290"/>
        <v>5.308039672089329E-08</v>
      </c>
      <c r="AF137" s="1">
        <f t="shared" si="290"/>
        <v>1.363623391524137E-07</v>
      </c>
      <c r="AG137" s="1">
        <f t="shared" si="290"/>
        <v>3.306388917024837E-07</v>
      </c>
      <c r="AH137" s="1">
        <f t="shared" si="290"/>
        <v>7.601712457909817E-07</v>
      </c>
      <c r="AI137" s="1">
        <f t="shared" si="290"/>
        <v>1.6637299842897848E-06</v>
      </c>
      <c r="AJ137" s="1">
        <f t="shared" si="290"/>
        <v>3.4781596163694987E-06</v>
      </c>
      <c r="AK137" s="1">
        <f t="shared" si="290"/>
        <v>6.96621800060326E-06</v>
      </c>
      <c r="AL137" s="1">
        <f t="shared" si="290"/>
        <v>1.340129600860301E-05</v>
      </c>
      <c r="AM137" s="1">
        <f t="shared" si="290"/>
        <v>2.4818822576752347E-05</v>
      </c>
      <c r="AN137" s="1">
        <f t="shared" si="290"/>
        <v>4.4336825784298625E-05</v>
      </c>
      <c r="AO137" s="1">
        <f t="shared" si="290"/>
        <v>7.653507976767915E-05</v>
      </c>
      <c r="AP137" s="1">
        <f t="shared" si="290"/>
        <v>0.00012786321688165237</v>
      </c>
      <c r="AQ137" s="1">
        <f t="shared" si="290"/>
        <v>0.00020702431123995963</v>
      </c>
      <c r="AR137" s="1">
        <f t="shared" si="290"/>
        <v>0.00032525487370596714</v>
      </c>
      <c r="AS137" s="1">
        <f t="shared" si="290"/>
        <v>0.0004964001668696595</v>
      </c>
      <c r="AT137" s="1">
        <f t="shared" si="290"/>
        <v>0.000736672130150019</v>
      </c>
      <c r="AU137" s="1">
        <f t="shared" si="290"/>
        <v>0.0010639833639643978</v>
      </c>
      <c r="AV137" s="1">
        <f t="shared" si="290"/>
        <v>0.0014967807738559544</v>
      </c>
      <c r="AW137" s="1">
        <f t="shared" si="290"/>
        <v>0.0020523594612941467</v>
      </c>
      <c r="AX137" s="1">
        <f t="shared" si="290"/>
        <v>0.0027447188446498073</v>
      </c>
      <c r="AY137" s="1">
        <f t="shared" si="290"/>
        <v>0.003582120038126693</v>
      </c>
      <c r="AZ137" s="1">
        <f t="shared" si="290"/>
        <v>0.004564600943109444</v>
      </c>
      <c r="BA137" s="1">
        <f t="shared" si="290"/>
        <v>0.0056817837696453944</v>
      </c>
      <c r="BB137" s="1">
        <f t="shared" si="290"/>
        <v>0.006911348233156512</v>
      </c>
      <c r="BC137" s="1">
        <f t="shared" si="290"/>
        <v>0.008218525334744079</v>
      </c>
      <c r="BD137" s="1">
        <f t="shared" si="290"/>
        <v>0.00955688301124975</v>
      </c>
      <c r="BE137" s="1">
        <f t="shared" si="290"/>
        <v>0.010870529225012956</v>
      </c>
      <c r="BF137" s="1">
        <f t="shared" si="290"/>
        <v>0.012097667052354636</v>
      </c>
      <c r="BG137" s="1">
        <f t="shared" si="290"/>
        <v>0.013175228759220047</v>
      </c>
      <c r="BH137" s="1">
        <f t="shared" si="290"/>
        <v>0.014044127270329356</v>
      </c>
      <c r="BI137" s="1">
        <f t="shared" si="290"/>
        <v>0.01465453026878147</v>
      </c>
      <c r="BJ137" s="1">
        <f t="shared" si="290"/>
        <v>0.014970513025969228</v>
      </c>
      <c r="BK137" s="1">
        <f t="shared" si="290"/>
        <v>0.014973495651158696</v>
      </c>
      <c r="BL137" s="1">
        <f t="shared" si="290"/>
        <v>0.014664015544691093</v>
      </c>
      <c r="BM137" s="1">
        <f t="shared" si="290"/>
        <v>0.014061604464353292</v>
      </c>
      <c r="BN137" s="1">
        <f t="shared" si="290"/>
        <v>0.013202795948390428</v>
      </c>
      <c r="BO137" s="1">
        <f t="shared" si="290"/>
        <v>0.012137539280229988</v>
      </c>
      <c r="BP137" s="1">
        <f t="shared" si="290"/>
        <v>0.010924498793377294</v>
      </c>
      <c r="BQ137" s="1">
        <f t="shared" si="290"/>
        <v>0.009625840134599294</v>
      </c>
      <c r="BR137" s="1">
        <f t="shared" si="290"/>
        <v>0.008302131568950233</v>
      </c>
      <c r="BS137" s="1">
        <f t="shared" si="290"/>
        <v>0.007007920814859769</v>
      </c>
      <c r="BT137" s="1">
        <f t="shared" si="290"/>
        <v>0.005788404779390129</v>
      </c>
      <c r="BU137" s="1">
        <f t="shared" si="290"/>
        <v>0.004677421381672201</v>
      </c>
      <c r="BV137" s="1">
        <f t="shared" si="290"/>
        <v>0.003696794790206008</v>
      </c>
      <c r="BW137" s="1">
        <f t="shared" si="290"/>
        <v>0.0028568903710555578</v>
      </c>
      <c r="BX137" s="1">
        <f t="shared" si="290"/>
        <v>0.002158107994274321</v>
      </c>
      <c r="BY137" s="1">
        <f t="shared" si="290"/>
        <v>0.0015929745057833625</v>
      </c>
      <c r="BZ137" s="1">
        <f t="shared" si="290"/>
        <v>0.001148488305601187</v>
      </c>
      <c r="CA137" s="1">
        <f t="shared" si="290"/>
        <v>0.0008084110572387521</v>
      </c>
      <c r="CB137" s="1">
        <f t="shared" si="290"/>
        <v>0.0005552768080424328</v>
      </c>
      <c r="CC137" s="1">
        <f t="shared" si="290"/>
        <v>0.0003719784899315614</v>
      </c>
      <c r="CD137" s="1">
        <f aca="true" t="shared" si="291" ref="CD137:DN137">CD134*$L137</f>
        <v>0.0002428787713213666</v>
      </c>
      <c r="CE137" s="1">
        <f t="shared" si="291"/>
        <v>0.00015446394233125933</v>
      </c>
      <c r="CF137" s="1">
        <f t="shared" si="291"/>
        <v>9.5609085741627E-05</v>
      </c>
      <c r="CG137" s="1">
        <f t="shared" si="291"/>
        <v>5.754879941613899E-05</v>
      </c>
      <c r="CH137" s="1">
        <f t="shared" si="291"/>
        <v>3.365314367180074E-05</v>
      </c>
      <c r="CI137" s="1">
        <f t="shared" si="291"/>
        <v>1.909874680553784E-05</v>
      </c>
      <c r="CJ137" s="1">
        <f t="shared" si="291"/>
        <v>1.0506409767185982E-05</v>
      </c>
      <c r="CK137" s="1">
        <f t="shared" si="291"/>
        <v>5.5948438744650125E-06</v>
      </c>
      <c r="CL137" s="1">
        <f t="shared" si="291"/>
        <v>2.8796653453494834E-06</v>
      </c>
      <c r="CM137" s="1">
        <f t="shared" si="291"/>
        <v>1.4300825667366465E-06</v>
      </c>
      <c r="CN137" s="1">
        <f t="shared" si="291"/>
        <v>6.838817047268987E-07</v>
      </c>
      <c r="CO137" s="1">
        <f t="shared" si="291"/>
        <v>3.1420036844774877E-07</v>
      </c>
      <c r="CP137" s="1">
        <f t="shared" si="291"/>
        <v>1.3831995968223077E-07</v>
      </c>
      <c r="CQ137" s="1">
        <f t="shared" si="291"/>
        <v>5.816580679127611E-08</v>
      </c>
      <c r="CR137" s="1">
        <f t="shared" si="291"/>
        <v>2.3279094419849353E-08</v>
      </c>
      <c r="CS137" s="1">
        <f t="shared" si="291"/>
        <v>8.828471414951767E-09</v>
      </c>
      <c r="CT137" s="1">
        <f t="shared" si="291"/>
        <v>3.156018731736857E-09</v>
      </c>
      <c r="CU137" s="1">
        <f t="shared" si="291"/>
        <v>1.0566398729000208E-09</v>
      </c>
      <c r="CV137" s="1">
        <f t="shared" si="291"/>
        <v>3.2866460669613516E-10</v>
      </c>
      <c r="CW137" s="1">
        <f t="shared" si="291"/>
        <v>9.400706722798421E-11</v>
      </c>
      <c r="CX137" s="1">
        <f t="shared" si="291"/>
        <v>2.4395320175074852E-11</v>
      </c>
      <c r="CY137" s="1">
        <f t="shared" si="291"/>
        <v>5.639737372700783E-12</v>
      </c>
      <c r="CZ137" s="1">
        <f t="shared" si="291"/>
        <v>1.1317447817260535E-12</v>
      </c>
      <c r="DA137" s="1">
        <f t="shared" si="291"/>
        <v>1.8954232391172697E-13</v>
      </c>
      <c r="DB137" s="1">
        <f t="shared" si="291"/>
        <v>2.4826534335920036E-14</v>
      </c>
      <c r="DC137" s="1">
        <f t="shared" si="291"/>
        <v>2.242143661568838E-15</v>
      </c>
      <c r="DD137" s="1">
        <f t="shared" si="291"/>
        <v>1.0095350758326051E-16</v>
      </c>
      <c r="DE137" s="1">
        <f t="shared" si="291"/>
        <v>0</v>
      </c>
      <c r="DF137" s="1">
        <f t="shared" si="291"/>
        <v>0</v>
      </c>
      <c r="DG137" s="1">
        <f t="shared" si="291"/>
        <v>0</v>
      </c>
      <c r="DH137" s="1">
        <f t="shared" si="291"/>
        <v>0</v>
      </c>
      <c r="DI137" s="1">
        <f t="shared" si="291"/>
        <v>0</v>
      </c>
      <c r="DJ137" s="1">
        <f t="shared" si="291"/>
        <v>0</v>
      </c>
      <c r="DK137" s="1">
        <f t="shared" si="291"/>
        <v>0</v>
      </c>
      <c r="DL137" s="1">
        <f t="shared" si="291"/>
        <v>0</v>
      </c>
      <c r="DM137" s="1">
        <f t="shared" si="291"/>
        <v>0</v>
      </c>
      <c r="DN137" s="1">
        <f t="shared" si="291"/>
        <v>0</v>
      </c>
    </row>
    <row r="138" spans="7:118" ht="12.75" customHeight="1">
      <c r="G138" s="21"/>
      <c r="I138" s="22">
        <f ca="1">RAND()</f>
        <v>0.30165591059134367</v>
      </c>
      <c r="J138" s="80">
        <f t="shared" si="159"/>
        <v>4</v>
      </c>
      <c r="K138" s="80">
        <v>2</v>
      </c>
      <c r="L138" s="71">
        <f>I138/H140</f>
        <v>0.09091101307218546</v>
      </c>
      <c r="M138" s="41"/>
      <c r="N138" s="41"/>
      <c r="O138" s="41"/>
      <c r="P138" s="41"/>
      <c r="Q138" s="41"/>
      <c r="R138" s="42">
        <f>R134*$L138</f>
        <v>1.1132674773011572E-18</v>
      </c>
      <c r="S138" s="42">
        <f>S134*$L138</f>
        <v>4.202542716172918E-17</v>
      </c>
      <c r="T138" s="42">
        <f>T134*$L138</f>
        <v>7.49907844986598E-16</v>
      </c>
      <c r="U138" s="42">
        <f>U134*$L138</f>
        <v>8.601842735398928E-15</v>
      </c>
      <c r="V138" s="42">
        <f>V134*$L138</f>
        <v>7.265058188540281E-14</v>
      </c>
      <c r="W138" s="1">
        <f aca="true" t="shared" si="292" ref="W138:CC138">W134*$L138</f>
        <v>4.881123124902985E-13</v>
      </c>
      <c r="X138" s="1">
        <f t="shared" si="292"/>
        <v>2.7366627469060005E-12</v>
      </c>
      <c r="Y138" s="1">
        <f t="shared" si="292"/>
        <v>1.3212384799865075E-11</v>
      </c>
      <c r="Z138" s="1">
        <f t="shared" si="292"/>
        <v>5.6161524538967413E-11</v>
      </c>
      <c r="AA138" s="1">
        <f t="shared" si="292"/>
        <v>2.1375349914684947E-10</v>
      </c>
      <c r="AB138" s="1">
        <f t="shared" si="292"/>
        <v>7.382866894500694E-10</v>
      </c>
      <c r="AC138" s="1">
        <f t="shared" si="292"/>
        <v>2.3394920863570177E-09</v>
      </c>
      <c r="AD138" s="1">
        <f t="shared" si="292"/>
        <v>6.863266524271915E-09</v>
      </c>
      <c r="AE138" s="1">
        <f t="shared" si="292"/>
        <v>1.87816742687677E-08</v>
      </c>
      <c r="AF138" s="1">
        <f t="shared" si="292"/>
        <v>4.824969658675834E-08</v>
      </c>
      <c r="AG138" s="1">
        <f t="shared" si="292"/>
        <v>1.169914384249143E-07</v>
      </c>
      <c r="AH138" s="1">
        <f t="shared" si="292"/>
        <v>2.689747931237636E-07</v>
      </c>
      <c r="AI138" s="1">
        <f t="shared" si="292"/>
        <v>5.886850243493599E-07</v>
      </c>
      <c r="AJ138" s="1">
        <f t="shared" si="292"/>
        <v>1.2306927793499467E-06</v>
      </c>
      <c r="AK138" s="1">
        <f t="shared" si="292"/>
        <v>2.4648880840232497E-06</v>
      </c>
      <c r="AL138" s="1">
        <f t="shared" si="292"/>
        <v>4.741840527989984E-06</v>
      </c>
      <c r="AM138" s="1">
        <f t="shared" si="292"/>
        <v>8.78175503890725E-06</v>
      </c>
      <c r="AN138" s="1">
        <f t="shared" si="292"/>
        <v>1.5687897443012632E-05</v>
      </c>
      <c r="AO138" s="1">
        <f t="shared" si="292"/>
        <v>2.7080749714232964E-05</v>
      </c>
      <c r="AP138" s="1">
        <f t="shared" si="292"/>
        <v>4.524241412616895E-05</v>
      </c>
      <c r="AQ138" s="1">
        <f t="shared" si="292"/>
        <v>7.325233833255102E-05</v>
      </c>
      <c r="AR138" s="1">
        <f t="shared" si="292"/>
        <v>0.00011508638724755648</v>
      </c>
      <c r="AS138" s="1">
        <f t="shared" si="292"/>
        <v>0.00017564349208110022</v>
      </c>
      <c r="AT138" s="1">
        <f t="shared" si="292"/>
        <v>0.00026065999589469646</v>
      </c>
      <c r="AU138" s="1">
        <f t="shared" si="292"/>
        <v>0.00037647399424016085</v>
      </c>
      <c r="AV138" s="1">
        <f t="shared" si="292"/>
        <v>0.0005296126382426083</v>
      </c>
      <c r="AW138" s="1">
        <f t="shared" si="292"/>
        <v>0.0007261955310382526</v>
      </c>
      <c r="AX138" s="1">
        <f t="shared" si="292"/>
        <v>0.0009711761494666833</v>
      </c>
      <c r="AY138" s="1">
        <f t="shared" si="292"/>
        <v>0.001267477560529225</v>
      </c>
      <c r="AZ138" s="1">
        <f t="shared" si="292"/>
        <v>0.0016151131750423865</v>
      </c>
      <c r="BA138" s="1">
        <f t="shared" si="292"/>
        <v>0.0020104109731539886</v>
      </c>
      <c r="BB138" s="1">
        <f t="shared" si="292"/>
        <v>0.0024454732687043917</v>
      </c>
      <c r="BC138" s="1">
        <f t="shared" si="292"/>
        <v>0.002907997591246727</v>
      </c>
      <c r="BD138" s="1">
        <f t="shared" si="292"/>
        <v>0.0033815546761232257</v>
      </c>
      <c r="BE138" s="1">
        <f t="shared" si="292"/>
        <v>0.0038463679935713422</v>
      </c>
      <c r="BF138" s="1">
        <f t="shared" si="292"/>
        <v>0.004280571661588442</v>
      </c>
      <c r="BG138" s="1">
        <f t="shared" si="292"/>
        <v>0.004661850141650693</v>
      </c>
      <c r="BH138" s="1">
        <f t="shared" si="292"/>
        <v>0.004969296389539205</v>
      </c>
      <c r="BI138" s="1">
        <f t="shared" si="292"/>
        <v>0.005185278013600695</v>
      </c>
      <c r="BJ138" s="1">
        <f t="shared" si="292"/>
        <v>0.005297083606374488</v>
      </c>
      <c r="BK138" s="1">
        <f t="shared" si="292"/>
        <v>0.005298138961990404</v>
      </c>
      <c r="BL138" s="1">
        <f t="shared" si="292"/>
        <v>0.005188634231215659</v>
      </c>
      <c r="BM138" s="1">
        <f t="shared" si="292"/>
        <v>0.004975480423298704</v>
      </c>
      <c r="BN138" s="1">
        <f t="shared" si="292"/>
        <v>0.00467160436353841</v>
      </c>
      <c r="BO138" s="1">
        <f t="shared" si="292"/>
        <v>0.004294679830377433</v>
      </c>
      <c r="BP138" s="1">
        <f t="shared" si="292"/>
        <v>0.00386546428742112</v>
      </c>
      <c r="BQ138" s="1">
        <f t="shared" si="292"/>
        <v>0.0034059540836120657</v>
      </c>
      <c r="BR138" s="1">
        <f t="shared" si="292"/>
        <v>0.0029375803591743114</v>
      </c>
      <c r="BS138" s="1">
        <f t="shared" si="292"/>
        <v>0.002479643977382057</v>
      </c>
      <c r="BT138" s="1">
        <f t="shared" si="292"/>
        <v>0.0020481371620851368</v>
      </c>
      <c r="BU138" s="1">
        <f t="shared" si="292"/>
        <v>0.0016550329356102489</v>
      </c>
      <c r="BV138" s="1">
        <f t="shared" si="292"/>
        <v>0.001308053441145385</v>
      </c>
      <c r="BW138" s="1">
        <f t="shared" si="292"/>
        <v>0.001010866302542612</v>
      </c>
      <c r="BX138" s="1">
        <f t="shared" si="292"/>
        <v>0.0007636130076120834</v>
      </c>
      <c r="BY138" s="1">
        <f t="shared" si="292"/>
        <v>0.0005636492968090015</v>
      </c>
      <c r="BZ138" s="1">
        <f t="shared" si="292"/>
        <v>0.00040637475583900313</v>
      </c>
      <c r="CA138" s="1">
        <f t="shared" si="292"/>
        <v>0.00028604370144716667</v>
      </c>
      <c r="CB138" s="1">
        <f t="shared" si="292"/>
        <v>0.00019647607745834712</v>
      </c>
      <c r="CC138" s="1">
        <f t="shared" si="292"/>
        <v>0.000131618813431602</v>
      </c>
      <c r="CD138" s="1">
        <f aca="true" t="shared" si="293" ref="CD138:DN138">CD134*$L138</f>
        <v>8.59388823663573E-05</v>
      </c>
      <c r="CE138" s="1">
        <f t="shared" si="293"/>
        <v>5.465466783132606E-05</v>
      </c>
      <c r="CF138" s="1">
        <f t="shared" si="293"/>
        <v>3.382979059060245E-05</v>
      </c>
      <c r="CG138" s="1">
        <f t="shared" si="293"/>
        <v>2.0362749187349737E-05</v>
      </c>
      <c r="CH138" s="1">
        <f t="shared" si="293"/>
        <v>1.1907642399270404E-05</v>
      </c>
      <c r="CI138" s="1">
        <f t="shared" si="293"/>
        <v>6.7577950355085965E-06</v>
      </c>
      <c r="CJ138" s="1">
        <f t="shared" si="293"/>
        <v>3.7175299766328834E-06</v>
      </c>
      <c r="CK138" s="1">
        <f t="shared" si="293"/>
        <v>1.9796486410481325E-06</v>
      </c>
      <c r="CL138" s="1">
        <f t="shared" si="293"/>
        <v>1.0189248735988396E-06</v>
      </c>
      <c r="CM138" s="1">
        <f t="shared" si="293"/>
        <v>5.060125131905557E-07</v>
      </c>
      <c r="CN138" s="1">
        <f t="shared" si="293"/>
        <v>2.4198092346763504E-07</v>
      </c>
      <c r="CO138" s="1">
        <f t="shared" si="293"/>
        <v>1.111749221909942E-07</v>
      </c>
      <c r="CP138" s="1">
        <f t="shared" si="293"/>
        <v>4.8942370217782733E-08</v>
      </c>
      <c r="CQ138" s="1">
        <f t="shared" si="293"/>
        <v>2.058106766756357E-08</v>
      </c>
      <c r="CR138" s="1">
        <f t="shared" si="293"/>
        <v>8.236946135962121E-09</v>
      </c>
      <c r="CS138" s="1">
        <f t="shared" si="293"/>
        <v>3.1238175418814077E-09</v>
      </c>
      <c r="CT138" s="1">
        <f t="shared" si="293"/>
        <v>1.1167082287890909E-09</v>
      </c>
      <c r="CU138" s="1">
        <f t="shared" si="293"/>
        <v>3.7387561393995395E-10</v>
      </c>
      <c r="CV138" s="1">
        <f t="shared" si="293"/>
        <v>1.1629286832759708E-10</v>
      </c>
      <c r="CW138" s="1">
        <f t="shared" si="293"/>
        <v>3.3262941212027046E-11</v>
      </c>
      <c r="CX138" s="1">
        <f t="shared" si="293"/>
        <v>8.631905289249733E-12</v>
      </c>
      <c r="CY138" s="1">
        <f t="shared" si="293"/>
        <v>1.9955335083953623E-12</v>
      </c>
      <c r="CZ138" s="1">
        <f t="shared" si="293"/>
        <v>4.0045031987090663E-13</v>
      </c>
      <c r="DA138" s="1">
        <f t="shared" si="293"/>
        <v>6.706660853674581E-14</v>
      </c>
      <c r="DB138" s="1">
        <f t="shared" si="293"/>
        <v>8.78448372515819E-15</v>
      </c>
      <c r="DC138" s="1">
        <f t="shared" si="293"/>
        <v>7.933477237707308E-16</v>
      </c>
      <c r="DD138" s="1">
        <f t="shared" si="293"/>
        <v>3.5720831283313364E-17</v>
      </c>
      <c r="DE138" s="1">
        <f t="shared" si="293"/>
        <v>0</v>
      </c>
      <c r="DF138" s="1">
        <f t="shared" si="293"/>
        <v>0</v>
      </c>
      <c r="DG138" s="1">
        <f t="shared" si="293"/>
        <v>0</v>
      </c>
      <c r="DH138" s="1">
        <f t="shared" si="293"/>
        <v>0</v>
      </c>
      <c r="DI138" s="1">
        <f t="shared" si="293"/>
        <v>0</v>
      </c>
      <c r="DJ138" s="1">
        <f t="shared" si="293"/>
        <v>0</v>
      </c>
      <c r="DK138" s="1">
        <f t="shared" si="293"/>
        <v>0</v>
      </c>
      <c r="DL138" s="1">
        <f t="shared" si="293"/>
        <v>0</v>
      </c>
      <c r="DM138" s="1">
        <f t="shared" si="293"/>
        <v>0</v>
      </c>
      <c r="DN138" s="1">
        <f t="shared" si="293"/>
        <v>0</v>
      </c>
    </row>
    <row r="139" spans="7:118" ht="12.75" customHeight="1">
      <c r="G139" s="21"/>
      <c r="I139" s="22">
        <f ca="1">RAND()</f>
        <v>0.8578496263044826</v>
      </c>
      <c r="J139" s="80">
        <f t="shared" si="159"/>
        <v>1</v>
      </c>
      <c r="K139" s="80">
        <v>1</v>
      </c>
      <c r="L139" s="71">
        <f>I139/H140</f>
        <v>0.2585329040563284</v>
      </c>
      <c r="M139" s="41"/>
      <c r="N139" s="41"/>
      <c r="O139" s="41"/>
      <c r="P139" s="41"/>
      <c r="Q139" s="41"/>
      <c r="R139" s="42">
        <f>R134*$L139</f>
        <v>3.165912073486608E-18</v>
      </c>
      <c r="S139" s="42">
        <f>S134*$L139</f>
        <v>1.1951198607480613E-16</v>
      </c>
      <c r="T139" s="42">
        <f>T134*$L139</f>
        <v>2.132589291300342E-15</v>
      </c>
      <c r="U139" s="42">
        <f>U134*$L139</f>
        <v>2.4461935990667273E-14</v>
      </c>
      <c r="V139" s="42">
        <f>V134*$L139</f>
        <v>2.0660385668897431E-13</v>
      </c>
      <c r="W139" s="1">
        <f aca="true" t="shared" si="294" ref="W139:CC139">W134*$L139</f>
        <v>1.3880946806034015E-12</v>
      </c>
      <c r="X139" s="1">
        <f t="shared" si="294"/>
        <v>7.782526489046952E-12</v>
      </c>
      <c r="Y139" s="1">
        <f t="shared" si="294"/>
        <v>3.757340388569376E-11</v>
      </c>
      <c r="Z139" s="1">
        <f t="shared" si="294"/>
        <v>1.5971224546536613E-10</v>
      </c>
      <c r="AA139" s="1">
        <f t="shared" si="294"/>
        <v>6.07872589020181E-10</v>
      </c>
      <c r="AB139" s="1">
        <f t="shared" si="294"/>
        <v>2.0995410280831738E-09</v>
      </c>
      <c r="AC139" s="1">
        <f t="shared" si="294"/>
        <v>6.653051843371549E-09</v>
      </c>
      <c r="AD139" s="1">
        <f t="shared" si="294"/>
        <v>1.9517769804453748E-08</v>
      </c>
      <c r="AE139" s="1">
        <f t="shared" si="294"/>
        <v>5.34113593904075E-08</v>
      </c>
      <c r="AF139" s="1">
        <f t="shared" si="294"/>
        <v>1.3721257476810424E-07</v>
      </c>
      <c r="AG139" s="1">
        <f t="shared" si="294"/>
        <v>3.327004650328127E-07</v>
      </c>
      <c r="AH139" s="1">
        <f t="shared" si="294"/>
        <v>7.649110051058533E-07</v>
      </c>
      <c r="AI139" s="1">
        <f t="shared" si="294"/>
        <v>1.6741035412141372E-06</v>
      </c>
      <c r="AJ139" s="1">
        <f t="shared" si="294"/>
        <v>3.4998463606808328E-06</v>
      </c>
      <c r="AK139" s="1">
        <f t="shared" si="294"/>
        <v>7.009653209236321E-06</v>
      </c>
      <c r="AL139" s="1">
        <f t="shared" si="294"/>
        <v>1.3484854704015164E-05</v>
      </c>
      <c r="AM139" s="1">
        <f t="shared" si="294"/>
        <v>2.4973570926079745E-05</v>
      </c>
      <c r="AN139" s="1">
        <f t="shared" si="294"/>
        <v>4.4613271235460485E-05</v>
      </c>
      <c r="AO139" s="1">
        <f t="shared" si="294"/>
        <v>7.701228521217849E-05</v>
      </c>
      <c r="AP139" s="1">
        <f t="shared" si="294"/>
        <v>0.00012866045944587702</v>
      </c>
      <c r="AQ139" s="1">
        <f t="shared" si="294"/>
        <v>0.00020831513276607964</v>
      </c>
      <c r="AR139" s="1">
        <f t="shared" si="294"/>
        <v>0.00032728287703533685</v>
      </c>
      <c r="AS139" s="1">
        <f t="shared" si="294"/>
        <v>0.0004994952817241764</v>
      </c>
      <c r="AT139" s="1">
        <f t="shared" si="294"/>
        <v>0.0007412653696473268</v>
      </c>
      <c r="AU139" s="1">
        <f t="shared" si="294"/>
        <v>0.0010706174284441337</v>
      </c>
      <c r="AV139" s="1">
        <f t="shared" si="294"/>
        <v>0.0015061133823365902</v>
      </c>
      <c r="AW139" s="1">
        <f t="shared" si="294"/>
        <v>0.002065156169835801</v>
      </c>
      <c r="AX139" s="1">
        <f t="shared" si="294"/>
        <v>0.002761832497373012</v>
      </c>
      <c r="AY139" s="1">
        <f t="shared" si="294"/>
        <v>0.003604454988194467</v>
      </c>
      <c r="AZ139" s="1">
        <f t="shared" si="294"/>
        <v>0.004593061780004508</v>
      </c>
      <c r="BA139" s="1">
        <f t="shared" si="294"/>
        <v>0.005717210376079634</v>
      </c>
      <c r="BB139" s="1">
        <f t="shared" si="294"/>
        <v>0.006954441322177971</v>
      </c>
      <c r="BC139" s="1">
        <f t="shared" si="294"/>
        <v>0.008269768830503154</v>
      </c>
      <c r="BD139" s="1">
        <f t="shared" si="294"/>
        <v>0.00961647132838818</v>
      </c>
      <c r="BE139" s="1">
        <f t="shared" si="294"/>
        <v>0.010938308284582917</v>
      </c>
      <c r="BF139" s="1">
        <f t="shared" si="294"/>
        <v>0.0121730974641429</v>
      </c>
      <c r="BG139" s="1">
        <f t="shared" si="294"/>
        <v>0.013257377898092167</v>
      </c>
      <c r="BH139" s="1">
        <f t="shared" si="294"/>
        <v>0.014131694096116776</v>
      </c>
      <c r="BI139" s="1">
        <f t="shared" si="294"/>
        <v>0.014745903030815175</v>
      </c>
      <c r="BJ139" s="1">
        <f t="shared" si="294"/>
        <v>0.015063855978568559</v>
      </c>
      <c r="BK139" s="1">
        <f t="shared" si="294"/>
        <v>0.01506685720078548</v>
      </c>
      <c r="BL139" s="1">
        <f t="shared" si="294"/>
        <v>0.01475544744856303</v>
      </c>
      <c r="BM139" s="1">
        <f t="shared" si="294"/>
        <v>0.014149280262551378</v>
      </c>
      <c r="BN139" s="1">
        <f t="shared" si="294"/>
        <v>0.013285116972008754</v>
      </c>
      <c r="BO139" s="1">
        <f t="shared" si="294"/>
        <v>0.012213218300163487</v>
      </c>
      <c r="BP139" s="1">
        <f t="shared" si="294"/>
        <v>0.010992614359709107</v>
      </c>
      <c r="BQ139" s="1">
        <f t="shared" si="294"/>
        <v>0.009685858407710845</v>
      </c>
      <c r="BR139" s="1">
        <f t="shared" si="294"/>
        <v>0.008353896359653775</v>
      </c>
      <c r="BS139" s="1">
        <f t="shared" si="294"/>
        <v>0.007051616045564729</v>
      </c>
      <c r="BT139" s="1">
        <f t="shared" si="294"/>
        <v>0.0058244961806675</v>
      </c>
      <c r="BU139" s="1">
        <f t="shared" si="294"/>
        <v>0.00470658566759608</v>
      </c>
      <c r="BV139" s="1">
        <f t="shared" si="294"/>
        <v>0.0037198447511708104</v>
      </c>
      <c r="BW139" s="1">
        <f t="shared" si="294"/>
        <v>0.0028747034267620885</v>
      </c>
      <c r="BX139" s="1">
        <f t="shared" si="294"/>
        <v>0.0021715640576613505</v>
      </c>
      <c r="BY139" s="1">
        <f t="shared" si="294"/>
        <v>0.0016029068937734965</v>
      </c>
      <c r="BZ139" s="1">
        <f t="shared" si="294"/>
        <v>0.0011556492685745102</v>
      </c>
      <c r="CA139" s="1">
        <f t="shared" si="294"/>
        <v>0.0008134515975906902</v>
      </c>
      <c r="CB139" s="1">
        <f t="shared" si="294"/>
        <v>0.0005587390258490439</v>
      </c>
      <c r="CC139" s="1">
        <f t="shared" si="294"/>
        <v>0.0003742978206380924</v>
      </c>
      <c r="CD139" s="1">
        <f aca="true" t="shared" si="295" ref="CD139:DN139">CD134*$L139</f>
        <v>0.00024439314972640237</v>
      </c>
      <c r="CE139" s="1">
        <f t="shared" si="295"/>
        <v>0.00015542704362393525</v>
      </c>
      <c r="CF139" s="1">
        <f t="shared" si="295"/>
        <v>9.620521991170955E-05</v>
      </c>
      <c r="CG139" s="1">
        <f t="shared" si="295"/>
        <v>5.790762311488137E-05</v>
      </c>
      <c r="CH139" s="1">
        <f t="shared" si="295"/>
        <v>3.386297507765345E-05</v>
      </c>
      <c r="CI139" s="1">
        <f t="shared" si="295"/>
        <v>1.9217829793187195E-05</v>
      </c>
      <c r="CJ139" s="1">
        <f t="shared" si="295"/>
        <v>1.0571918498061562E-05</v>
      </c>
      <c r="CK139" s="1">
        <f t="shared" si="295"/>
        <v>5.629728400176919E-06</v>
      </c>
      <c r="CL139" s="1">
        <f t="shared" si="295"/>
        <v>2.897620405765023E-06</v>
      </c>
      <c r="CM139" s="1">
        <f t="shared" si="295"/>
        <v>1.4389993038590462E-06</v>
      </c>
      <c r="CN139" s="1">
        <f t="shared" si="295"/>
        <v>6.881457895606742E-07</v>
      </c>
      <c r="CO139" s="1">
        <f t="shared" si="295"/>
        <v>3.161594456048132E-07</v>
      </c>
      <c r="CP139" s="1">
        <f t="shared" si="295"/>
        <v>1.3918240129780954E-07</v>
      </c>
      <c r="CQ139" s="1">
        <f t="shared" si="295"/>
        <v>5.852847760534919E-08</v>
      </c>
      <c r="CR139" s="1">
        <f t="shared" si="295"/>
        <v>2.3424242378587844E-08</v>
      </c>
      <c r="CS139" s="1">
        <f t="shared" si="295"/>
        <v>8.883517998016815E-09</v>
      </c>
      <c r="CT139" s="1">
        <f t="shared" si="295"/>
        <v>3.175696888815916E-09</v>
      </c>
      <c r="CU139" s="1">
        <f t="shared" si="295"/>
        <v>1.0632281498281113E-09</v>
      </c>
      <c r="CV139" s="1">
        <f t="shared" si="295"/>
        <v>3.307138701215567E-10</v>
      </c>
      <c r="CW139" s="1">
        <f t="shared" si="295"/>
        <v>9.459321261959785E-11</v>
      </c>
      <c r="CX139" s="1">
        <f t="shared" si="295"/>
        <v>2.4547427935897574E-11</v>
      </c>
      <c r="CY139" s="1">
        <f t="shared" si="295"/>
        <v>5.6749018147836625E-12</v>
      </c>
      <c r="CZ139" s="1">
        <f t="shared" si="295"/>
        <v>1.1388013468104927E-12</v>
      </c>
      <c r="DA139" s="1">
        <f t="shared" si="295"/>
        <v>1.907241431403512E-13</v>
      </c>
      <c r="DB139" s="1">
        <f t="shared" si="295"/>
        <v>2.498133076899508E-14</v>
      </c>
      <c r="DC139" s="1">
        <f t="shared" si="295"/>
        <v>2.256123697467385E-15</v>
      </c>
      <c r="DD139" s="1">
        <f t="shared" si="295"/>
        <v>1.0158296486750549E-16</v>
      </c>
      <c r="DE139" s="1">
        <f t="shared" si="295"/>
        <v>0</v>
      </c>
      <c r="DF139" s="1">
        <f t="shared" si="295"/>
        <v>0</v>
      </c>
      <c r="DG139" s="1">
        <f t="shared" si="295"/>
        <v>0</v>
      </c>
      <c r="DH139" s="1">
        <f t="shared" si="295"/>
        <v>0</v>
      </c>
      <c r="DI139" s="1">
        <f t="shared" si="295"/>
        <v>0</v>
      </c>
      <c r="DJ139" s="1">
        <f t="shared" si="295"/>
        <v>0</v>
      </c>
      <c r="DK139" s="1">
        <f t="shared" si="295"/>
        <v>0</v>
      </c>
      <c r="DL139" s="1">
        <f t="shared" si="295"/>
        <v>0</v>
      </c>
      <c r="DM139" s="1">
        <f t="shared" si="295"/>
        <v>0</v>
      </c>
      <c r="DN139" s="1">
        <f t="shared" si="295"/>
        <v>0</v>
      </c>
    </row>
    <row r="140" spans="7:118" ht="12.75" customHeight="1" thickBot="1">
      <c r="G140" s="23">
        <f>SUM(L135:L140)</f>
        <v>0.9999999999999999</v>
      </c>
      <c r="H140" s="24">
        <f>SUM(I135:I140)</f>
        <v>3.3181448583333006</v>
      </c>
      <c r="I140" s="24">
        <f ca="1">RAND()</f>
        <v>0.5712131496674095</v>
      </c>
      <c r="J140" s="81">
        <f t="shared" si="159"/>
        <v>0</v>
      </c>
      <c r="K140" s="81">
        <v>0</v>
      </c>
      <c r="L140" s="72">
        <f>I140/H140</f>
        <v>0.1721483461557881</v>
      </c>
      <c r="M140" s="41"/>
      <c r="N140" s="41"/>
      <c r="O140" s="41"/>
      <c r="P140" s="41"/>
      <c r="Q140" s="41"/>
      <c r="R140" s="42">
        <f>R134*$L140</f>
        <v>2.1080741328253408E-18</v>
      </c>
      <c r="S140" s="42">
        <f>S134*$L140</f>
        <v>7.957900300415491E-17</v>
      </c>
      <c r="T140" s="42">
        <f>T134*$L140</f>
        <v>1.4200193235245241E-15</v>
      </c>
      <c r="U140" s="42">
        <f>U134*$L140</f>
        <v>1.6288378610579575E-14</v>
      </c>
      <c r="V140" s="42">
        <f>V134*$L140</f>
        <v>1.3757054394385816E-13</v>
      </c>
      <c r="W140" s="1">
        <f aca="true" t="shared" si="296" ref="W140:CC140">W134*$L140</f>
        <v>9.242854577669502E-13</v>
      </c>
      <c r="X140" s="1">
        <f t="shared" si="296"/>
        <v>5.182122054804848E-12</v>
      </c>
      <c r="Y140" s="1">
        <f t="shared" si="296"/>
        <v>2.5018863119088202E-11</v>
      </c>
      <c r="Z140" s="1">
        <f t="shared" si="296"/>
        <v>1.0634700065760178E-10</v>
      </c>
      <c r="AA140" s="1">
        <f t="shared" si="296"/>
        <v>4.0476186679302404E-10</v>
      </c>
      <c r="AB140" s="1">
        <f t="shared" si="296"/>
        <v>1.3980135990426717E-09</v>
      </c>
      <c r="AC140" s="1">
        <f t="shared" si="296"/>
        <v>4.430042960704114E-09</v>
      </c>
      <c r="AD140" s="1">
        <f t="shared" si="296"/>
        <v>1.2996225005672919E-08</v>
      </c>
      <c r="AE140" s="1">
        <f t="shared" si="296"/>
        <v>3.556482382214592E-08</v>
      </c>
      <c r="AF140" s="1">
        <f t="shared" si="296"/>
        <v>9.136522836164834E-08</v>
      </c>
      <c r="AG140" s="1">
        <f t="shared" si="296"/>
        <v>2.215340249617962E-07</v>
      </c>
      <c r="AH140" s="1">
        <f t="shared" si="296"/>
        <v>5.093284545964199E-07</v>
      </c>
      <c r="AI140" s="1">
        <f t="shared" si="296"/>
        <v>1.1147291172297784E-06</v>
      </c>
      <c r="AJ140" s="1">
        <f t="shared" si="296"/>
        <v>2.3304297183746094E-06</v>
      </c>
      <c r="AK140" s="1">
        <f t="shared" si="296"/>
        <v>4.66749178987574E-06</v>
      </c>
      <c r="AL140" s="1">
        <f t="shared" si="296"/>
        <v>8.979110198450915E-06</v>
      </c>
      <c r="AM140" s="1">
        <f t="shared" si="296"/>
        <v>1.6629059067824548E-05</v>
      </c>
      <c r="AN140" s="1">
        <f t="shared" si="296"/>
        <v>2.9706473486681598E-05</v>
      </c>
      <c r="AO140" s="1">
        <f t="shared" si="296"/>
        <v>5.127988478428212E-05</v>
      </c>
      <c r="AP140" s="1">
        <f t="shared" si="296"/>
        <v>8.567066304421308E-05</v>
      </c>
      <c r="AQ140" s="1">
        <f t="shared" si="296"/>
        <v>0.000138710024999722</v>
      </c>
      <c r="AR140" s="1">
        <f t="shared" si="296"/>
        <v>0.000217926635730924</v>
      </c>
      <c r="AS140" s="1">
        <f t="shared" si="296"/>
        <v>0.00033259707105870657</v>
      </c>
      <c r="AT140" s="1">
        <f t="shared" si="296"/>
        <v>0.0004935836229942455</v>
      </c>
      <c r="AU140" s="1">
        <f t="shared" si="296"/>
        <v>0.000712888057111928</v>
      </c>
      <c r="AV140" s="1">
        <f t="shared" si="296"/>
        <v>0.0010028701330638135</v>
      </c>
      <c r="AW140" s="1">
        <f t="shared" si="296"/>
        <v>0.0013751178809842978</v>
      </c>
      <c r="AX140" s="1">
        <f t="shared" si="296"/>
        <v>0.0018390111638497103</v>
      </c>
      <c r="AY140" s="1">
        <f t="shared" si="296"/>
        <v>0.002400085077276915</v>
      </c>
      <c r="AZ140" s="1">
        <f t="shared" si="296"/>
        <v>0.0030583650158776832</v>
      </c>
      <c r="BA140" s="1">
        <f t="shared" si="296"/>
        <v>0.0038068976730806533</v>
      </c>
      <c r="BB140" s="1">
        <f t="shared" si="296"/>
        <v>0.004630728055371894</v>
      </c>
      <c r="BC140" s="1">
        <f t="shared" si="296"/>
        <v>0.005506560305962557</v>
      </c>
      <c r="BD140" s="1">
        <f t="shared" si="296"/>
        <v>0.006403284104509549</v>
      </c>
      <c r="BE140" s="1">
        <f t="shared" si="296"/>
        <v>0.007283450777015369</v>
      </c>
      <c r="BF140" s="1">
        <f t="shared" si="296"/>
        <v>0.008105655269276053</v>
      </c>
      <c r="BG140" s="1">
        <f t="shared" si="296"/>
        <v>0.00882764106119977</v>
      </c>
      <c r="BH140" s="1">
        <f t="shared" si="296"/>
        <v>0.009409818745918617</v>
      </c>
      <c r="BI140" s="1">
        <f t="shared" si="296"/>
        <v>0.009818799771712534</v>
      </c>
      <c r="BJ140" s="1">
        <f t="shared" si="296"/>
        <v>0.01003051392202888</v>
      </c>
      <c r="BK140" s="1">
        <f t="shared" si="296"/>
        <v>0.0100325123347376</v>
      </c>
      <c r="BL140" s="1">
        <f t="shared" si="296"/>
        <v>0.009825155077766556</v>
      </c>
      <c r="BM140" s="1">
        <f t="shared" si="296"/>
        <v>0.009421528781351001</v>
      </c>
      <c r="BN140" s="1">
        <f t="shared" si="296"/>
        <v>0.008846111575489096</v>
      </c>
      <c r="BO140" s="1">
        <f t="shared" si="296"/>
        <v>0.008132370381584646</v>
      </c>
      <c r="BP140" s="1">
        <f t="shared" si="296"/>
        <v>0.007319611361886797</v>
      </c>
      <c r="BQ140" s="1">
        <f t="shared" si="296"/>
        <v>0.006449486621723275</v>
      </c>
      <c r="BR140" s="1">
        <f t="shared" si="296"/>
        <v>0.00556257799184403</v>
      </c>
      <c r="BS140" s="1">
        <f t="shared" si="296"/>
        <v>0.004695433428098964</v>
      </c>
      <c r="BT140" s="1">
        <f t="shared" si="296"/>
        <v>0.0038783356739541136</v>
      </c>
      <c r="BU140" s="1">
        <f t="shared" si="296"/>
        <v>0.0031339567459493295</v>
      </c>
      <c r="BV140" s="1">
        <f t="shared" si="296"/>
        <v>0.0024769192308721497</v>
      </c>
      <c r="BW140" s="1">
        <f t="shared" si="296"/>
        <v>0.001914168111064301</v>
      </c>
      <c r="BX140" s="1">
        <f t="shared" si="296"/>
        <v>0.001445971306678645</v>
      </c>
      <c r="BY140" s="1">
        <f t="shared" si="296"/>
        <v>0.0010673216696034113</v>
      </c>
      <c r="BZ140" s="1">
        <f t="shared" si="296"/>
        <v>0.0007695078931922065</v>
      </c>
      <c r="CA140" s="1">
        <f t="shared" si="296"/>
        <v>0.0005416499989204884</v>
      </c>
      <c r="CB140" s="1">
        <f t="shared" si="296"/>
        <v>0.00037204548327686877</v>
      </c>
      <c r="CC140" s="1">
        <f t="shared" si="296"/>
        <v>0.00024923230189115335</v>
      </c>
      <c r="CD140" s="1">
        <f aca="true" t="shared" si="297" ref="CD140:DN140">CD134*$L140</f>
        <v>0.00016273316037187114</v>
      </c>
      <c r="CE140" s="1">
        <f t="shared" si="297"/>
        <v>0.00010349362919744388</v>
      </c>
      <c r="CF140" s="1">
        <f t="shared" si="297"/>
        <v>6.405981304316416E-05</v>
      </c>
      <c r="CG140" s="1">
        <f t="shared" si="297"/>
        <v>3.855873427572516E-05</v>
      </c>
      <c r="CH140" s="1">
        <f t="shared" si="297"/>
        <v>2.2548213647353015E-05</v>
      </c>
      <c r="CI140" s="1">
        <f t="shared" si="297"/>
        <v>1.2796505062581126E-05</v>
      </c>
      <c r="CJ140" s="1">
        <f t="shared" si="297"/>
        <v>7.039484168477675E-06</v>
      </c>
      <c r="CK140" s="1">
        <f t="shared" si="297"/>
        <v>3.7486463741790186E-06</v>
      </c>
      <c r="CL140" s="1">
        <f t="shared" si="297"/>
        <v>1.9294277548943277E-06</v>
      </c>
      <c r="CM140" s="1">
        <f t="shared" si="297"/>
        <v>9.581811304942926E-07</v>
      </c>
      <c r="CN140" s="1">
        <f t="shared" si="297"/>
        <v>4.582130851751414E-07</v>
      </c>
      <c r="CO140" s="1">
        <f t="shared" si="297"/>
        <v>2.1051991769117788E-07</v>
      </c>
      <c r="CP140" s="1">
        <f t="shared" si="297"/>
        <v>9.267686944865165E-08</v>
      </c>
      <c r="CQ140" s="1">
        <f t="shared" si="297"/>
        <v>3.8972140353096826E-08</v>
      </c>
      <c r="CR140" s="1">
        <f t="shared" si="297"/>
        <v>1.5597413412985313E-08</v>
      </c>
      <c r="CS140" s="1">
        <f t="shared" si="297"/>
        <v>5.915235188286041E-09</v>
      </c>
      <c r="CT140" s="1">
        <f t="shared" si="297"/>
        <v>2.1145895115255046E-09</v>
      </c>
      <c r="CU140" s="1">
        <f t="shared" si="297"/>
        <v>7.07967785560128E-10</v>
      </c>
      <c r="CV140" s="1">
        <f t="shared" si="297"/>
        <v>2.2021121837474875E-10</v>
      </c>
      <c r="CW140" s="1">
        <f t="shared" si="297"/>
        <v>6.298643172506457E-11</v>
      </c>
      <c r="CX140" s="1">
        <f t="shared" si="297"/>
        <v>1.634530481513662E-11</v>
      </c>
      <c r="CY140" s="1">
        <f t="shared" si="297"/>
        <v>3.7787258282552635E-12</v>
      </c>
      <c r="CZ140" s="1">
        <f t="shared" si="297"/>
        <v>7.582894300011312E-13</v>
      </c>
      <c r="DA140" s="1">
        <f t="shared" si="297"/>
        <v>1.2699677796694587E-13</v>
      </c>
      <c r="DB140" s="1">
        <f t="shared" si="297"/>
        <v>1.663422608565224E-14</v>
      </c>
      <c r="DC140" s="1">
        <f t="shared" si="297"/>
        <v>1.5022767204799245E-15</v>
      </c>
      <c r="DD140" s="1">
        <f t="shared" si="297"/>
        <v>6.76406721356153E-17</v>
      </c>
      <c r="DE140" s="1">
        <f t="shared" si="297"/>
        <v>0</v>
      </c>
      <c r="DF140" s="1">
        <f t="shared" si="297"/>
        <v>0</v>
      </c>
      <c r="DG140" s="1">
        <f t="shared" si="297"/>
        <v>0</v>
      </c>
      <c r="DH140" s="1">
        <f t="shared" si="297"/>
        <v>0</v>
      </c>
      <c r="DI140" s="1">
        <f t="shared" si="297"/>
        <v>0</v>
      </c>
      <c r="DJ140" s="1">
        <f t="shared" si="297"/>
        <v>0</v>
      </c>
      <c r="DK140" s="1">
        <f t="shared" si="297"/>
        <v>0</v>
      </c>
      <c r="DL140" s="1">
        <f t="shared" si="297"/>
        <v>0</v>
      </c>
      <c r="DM140" s="1">
        <f t="shared" si="297"/>
        <v>0</v>
      </c>
      <c r="DN140" s="1">
        <f t="shared" si="297"/>
        <v>0</v>
      </c>
    </row>
    <row r="141" spans="1:118" ht="12.75" customHeight="1" thickBot="1">
      <c r="A141" s="2">
        <f>A134+1</f>
        <v>19</v>
      </c>
      <c r="B141" s="48">
        <f>SQRT(D141)</f>
        <v>6.944131804023977</v>
      </c>
      <c r="C141" s="13">
        <f>C134+E141</f>
        <v>46.72060257959132</v>
      </c>
      <c r="D141" s="14">
        <f>D134+F141</f>
        <v>48.220966511657295</v>
      </c>
      <c r="E141" s="36">
        <f>SUMPRODUCT(K135:K140,L135:L140)</f>
        <v>2.1537518528891364</v>
      </c>
      <c r="F141" s="14">
        <f>SUMPRODUCT(J135:J140,L135:L140)-SUMPRODUCT(L135:L140,K135:K140)^2</f>
        <v>2.349809300164438</v>
      </c>
      <c r="G141" s="25"/>
      <c r="H141" s="26"/>
      <c r="I141" s="26"/>
      <c r="J141" s="27"/>
      <c r="K141" s="27"/>
      <c r="L141" s="73"/>
      <c r="R141" s="40">
        <f>R140</f>
        <v>2.1080741328253408E-18</v>
      </c>
      <c r="S141" s="40">
        <f>S140+R139</f>
        <v>8.274491507764152E-17</v>
      </c>
      <c r="T141" s="40">
        <f>T140+S139+R138</f>
        <v>1.5406445770766315E-15</v>
      </c>
      <c r="U141" s="40">
        <f>U140+T139+S138+R137</f>
        <v>1.846613962358951E-14</v>
      </c>
      <c r="V141" s="40">
        <f>V140+U139+T138+S137+R136</f>
        <v>1.629031770544003E-13</v>
      </c>
      <c r="W141" s="43">
        <f aca="true" t="shared" si="298" ref="W141:AW141">W140+V139+U138+T137+S136+R135</f>
        <v>1.1416873990297673E-12</v>
      </c>
      <c r="X141" s="43">
        <f t="shared" si="298"/>
        <v>6.668563123290721E-12</v>
      </c>
      <c r="Y141" s="43">
        <f t="shared" si="298"/>
        <v>3.351088443468784E-11</v>
      </c>
      <c r="Z141" s="43">
        <f t="shared" si="298"/>
        <v>1.4817360738652169E-10</v>
      </c>
      <c r="AA141" s="43">
        <f t="shared" si="298"/>
        <v>5.863508315651654E-10</v>
      </c>
      <c r="AB141" s="43">
        <f t="shared" si="298"/>
        <v>2.104653019522505E-09</v>
      </c>
      <c r="AC141" s="43">
        <f t="shared" si="298"/>
        <v>6.927714795431088E-09</v>
      </c>
      <c r="AD141" s="43">
        <f t="shared" si="298"/>
        <v>2.1101704460429783E-08</v>
      </c>
      <c r="AE141" s="43">
        <f t="shared" si="298"/>
        <v>5.99310792368589E-08</v>
      </c>
      <c r="AF141" s="43">
        <f t="shared" si="298"/>
        <v>1.5972316343140245E-07</v>
      </c>
      <c r="AG141" s="43">
        <f t="shared" si="298"/>
        <v>4.016259620585634E-07</v>
      </c>
      <c r="AH141" s="43">
        <f t="shared" si="298"/>
        <v>9.572579954467164E-07</v>
      </c>
      <c r="AI141" s="43">
        <f t="shared" si="298"/>
        <v>2.171316749158377E-06</v>
      </c>
      <c r="AJ141" s="43">
        <f t="shared" si="298"/>
        <v>4.703314739113473E-06</v>
      </c>
      <c r="AK141" s="43">
        <f t="shared" si="298"/>
        <v>9.758337251481018E-06</v>
      </c>
      <c r="AL141" s="43">
        <f t="shared" si="298"/>
        <v>1.9443676033755987E-05</v>
      </c>
      <c r="AM141" s="43">
        <f t="shared" si="298"/>
        <v>3.729172405901364E-05</v>
      </c>
      <c r="AN141" s="43">
        <f t="shared" si="298"/>
        <v>6.898591903825663E-05</v>
      </c>
      <c r="AO141" s="43">
        <f t="shared" si="298"/>
        <v>0.00012331144258868326</v>
      </c>
      <c r="AP141" s="43">
        <f t="shared" si="298"/>
        <v>0.0002133216826154097</v>
      </c>
      <c r="AQ141" s="43">
        <f t="shared" si="298"/>
        <v>0.00035766261236203984</v>
      </c>
      <c r="AR141" s="43">
        <f t="shared" si="298"/>
        <v>0.0005819309843841719</v>
      </c>
      <c r="AS141" s="43">
        <f t="shared" si="298"/>
        <v>0.0009198642710137226</v>
      </c>
      <c r="AT141" s="43">
        <f t="shared" si="298"/>
        <v>0.0014140823145202797</v>
      </c>
      <c r="AU141" s="43">
        <f t="shared" si="298"/>
        <v>0.0021160402095430297</v>
      </c>
      <c r="AV141" s="43">
        <f t="shared" si="298"/>
        <v>0.0030848305327604067</v>
      </c>
      <c r="AW141" s="43">
        <f t="shared" si="298"/>
        <v>0.0043845123456946215</v>
      </c>
      <c r="AX141" s="43">
        <f aca="true" t="shared" si="299" ref="AX141:CC141">AX140+AW139+AV138+AU137+AT136+AS135</f>
        <v>0.006079760789572638</v>
      </c>
      <c r="AY141" s="43">
        <f t="shared" si="299"/>
        <v>0.00822982971844265</v>
      </c>
      <c r="AZ141" s="43">
        <f t="shared" si="299"/>
        <v>0.010881089227252123</v>
      </c>
      <c r="BA141" s="43">
        <f t="shared" si="299"/>
        <v>0.014058709338816195</v>
      </c>
      <c r="BB141" s="43">
        <f t="shared" si="299"/>
        <v>0.01775836197410445</v>
      </c>
      <c r="BC141" s="43">
        <f t="shared" si="299"/>
        <v>0.021939045130991187</v>
      </c>
      <c r="BD141" s="43">
        <f t="shared" si="299"/>
        <v>0.026518234511055803</v>
      </c>
      <c r="BE141" s="43">
        <f t="shared" si="299"/>
        <v>0.031370489789578675</v>
      </c>
      <c r="BF141" s="43">
        <f t="shared" si="299"/>
        <v>0.036330362172653966</v>
      </c>
      <c r="BG141" s="43">
        <f t="shared" si="299"/>
        <v>0.04119998016754177</v>
      </c>
      <c r="BH141" s="43">
        <f t="shared" si="299"/>
        <v>0.04576108429510574</v>
      </c>
      <c r="BI141" s="43">
        <f t="shared" si="299"/>
        <v>0.04979062612635674</v>
      </c>
      <c r="BJ141" s="43">
        <f t="shared" si="299"/>
        <v>0.053078451147208085</v>
      </c>
      <c r="BK141" s="43">
        <f t="shared" si="299"/>
        <v>0.05544515776237291</v>
      </c>
      <c r="BL141" s="43">
        <f t="shared" si="299"/>
        <v>0.056758054558533985</v>
      </c>
      <c r="BM141" s="43">
        <f t="shared" si="299"/>
        <v>0.05694327181751394</v>
      </c>
      <c r="BN141" s="43">
        <f t="shared" si="299"/>
        <v>0.05599251503622739</v>
      </c>
      <c r="BO141" s="43">
        <f t="shared" si="299"/>
        <v>0.053963617355294105</v>
      </c>
      <c r="BP141" s="43">
        <f t="shared" si="299"/>
        <v>0.05097484887912383</v>
      </c>
      <c r="BQ141" s="43">
        <f t="shared" si="299"/>
        <v>0.04719374421839829</v>
      </c>
      <c r="BR141" s="43">
        <f t="shared" si="299"/>
        <v>0.042821885677980384</v>
      </c>
      <c r="BS141" s="43">
        <f t="shared" si="299"/>
        <v>0.038077524108097865</v>
      </c>
      <c r="BT141" s="43">
        <f t="shared" si="299"/>
        <v>0.03317807292103439</v>
      </c>
      <c r="BU141" s="43">
        <f t="shared" si="299"/>
        <v>0.02832436670731323</v>
      </c>
      <c r="BV141" s="43">
        <f t="shared" si="299"/>
        <v>0.023688179799056183</v>
      </c>
      <c r="BW141" s="43">
        <f t="shared" si="299"/>
        <v>0.019403936544958655</v>
      </c>
      <c r="BX141" s="43">
        <f t="shared" si="299"/>
        <v>0.01556491851758732</v>
      </c>
      <c r="BY141" s="43">
        <f t="shared" si="299"/>
        <v>0.012223687910049085</v>
      </c>
      <c r="BZ141" s="43">
        <f t="shared" si="299"/>
        <v>0.009395984226852127</v>
      </c>
      <c r="CA141" s="43">
        <f t="shared" si="299"/>
        <v>0.0070670640865009805</v>
      </c>
      <c r="CB141" s="43">
        <f t="shared" si="299"/>
        <v>0.005199355608052155</v>
      </c>
      <c r="CC141" s="43">
        <f t="shared" si="299"/>
        <v>0.003740370019186059</v>
      </c>
      <c r="CD141" s="43">
        <f aca="true" t="shared" si="300" ref="CD141:DI141">CD140+CC139+CB138+CA137+BZ136+BY135</f>
        <v>0.002630010361182277</v>
      </c>
      <c r="CE141" s="43">
        <f t="shared" si="300"/>
        <v>0.0018066850023464244</v>
      </c>
      <c r="CF141" s="43">
        <f t="shared" si="300"/>
        <v>0.0012119170672842056</v>
      </c>
      <c r="CG141" s="43">
        <f t="shared" si="300"/>
        <v>0.0007933947015076838</v>
      </c>
      <c r="CH141" s="43">
        <f t="shared" si="300"/>
        <v>0.0005066017298181919</v>
      </c>
      <c r="CI141" s="43">
        <f t="shared" si="300"/>
        <v>0.000315291146846317</v>
      </c>
      <c r="CJ141" s="43">
        <f t="shared" si="300"/>
        <v>0.0001911171626601027</v>
      </c>
      <c r="CK141" s="43">
        <f t="shared" si="300"/>
        <v>0.0001127378573928621</v>
      </c>
      <c r="CL141" s="43">
        <f t="shared" si="300"/>
        <v>6.465780396146416E-05</v>
      </c>
      <c r="CM141" s="43">
        <f t="shared" si="300"/>
        <v>3.601687234857114E-05</v>
      </c>
      <c r="CN141" s="43">
        <f t="shared" si="300"/>
        <v>1.94636729010272E-05</v>
      </c>
      <c r="CO141" s="43">
        <f t="shared" si="300"/>
        <v>1.0190985025588015E-05</v>
      </c>
      <c r="CP141" s="43">
        <f t="shared" si="300"/>
        <v>5.16235587991558E-06</v>
      </c>
      <c r="CQ141" s="43">
        <f t="shared" si="300"/>
        <v>2.5258347117330175E-06</v>
      </c>
      <c r="CR141" s="43">
        <f t="shared" si="300"/>
        <v>1.1914449787374329E-06</v>
      </c>
      <c r="CS141" s="43">
        <f t="shared" si="300"/>
        <v>5.406616340212149E-07</v>
      </c>
      <c r="CT141" s="43">
        <f t="shared" si="300"/>
        <v>2.3544543876916338E-07</v>
      </c>
      <c r="CU141" s="43">
        <f t="shared" si="300"/>
        <v>9.811364040870424E-08</v>
      </c>
      <c r="CV141" s="43">
        <f t="shared" si="300"/>
        <v>3.899385725115944E-08</v>
      </c>
      <c r="CW141" s="43">
        <f t="shared" si="300"/>
        <v>1.472263460012386E-08</v>
      </c>
      <c r="CX141" s="43">
        <f t="shared" si="300"/>
        <v>5.2561275260065404E-09</v>
      </c>
      <c r="CY141" s="43">
        <f t="shared" si="300"/>
        <v>1.7643565290293626E-09</v>
      </c>
      <c r="CZ141" s="43">
        <f t="shared" si="300"/>
        <v>5.530262397689175E-10</v>
      </c>
      <c r="DA141" s="43">
        <f t="shared" si="300"/>
        <v>1.6047344155567505E-10</v>
      </c>
      <c r="DB141" s="43">
        <f t="shared" si="300"/>
        <v>4.263774669584987E-11</v>
      </c>
      <c r="DC141" s="43">
        <f t="shared" si="300"/>
        <v>1.0225591104388598E-11</v>
      </c>
      <c r="DD141" s="43">
        <f t="shared" si="300"/>
        <v>2.1710027673419243E-12</v>
      </c>
      <c r="DE141" s="43">
        <f t="shared" si="300"/>
        <v>3.97024307398246E-13</v>
      </c>
      <c r="DF141" s="43">
        <f t="shared" si="300"/>
        <v>6.00263629758211E-14</v>
      </c>
      <c r="DG141" s="43">
        <f t="shared" si="300"/>
        <v>7.017394459272475E-15</v>
      </c>
      <c r="DH141" s="43">
        <f t="shared" si="300"/>
        <v>5.595188003617376E-16</v>
      </c>
      <c r="DI141" s="43">
        <f t="shared" si="300"/>
        <v>2.2277387353121415E-17</v>
      </c>
      <c r="DJ141" s="43">
        <f>DJ140+DI139+DH138+DG137+DF136+DE135</f>
        <v>0</v>
      </c>
      <c r="DK141" s="43">
        <f>DK140+DJ139+DI138+DH137+DG136+DF135</f>
        <v>0</v>
      </c>
      <c r="DL141" s="43">
        <f>DL140+DK139+DJ138+DI137+DH136+DG135</f>
        <v>0</v>
      </c>
      <c r="DM141" s="43">
        <f>DM140+DL139+DK138+DJ137+DI136+DH135</f>
        <v>0</v>
      </c>
      <c r="DN141" s="43">
        <f>DN140+DM139+DL138+DK137+DJ136+DI135</f>
        <v>0</v>
      </c>
    </row>
    <row r="142" spans="2:118" ht="12.75" customHeight="1">
      <c r="B142" s="12"/>
      <c r="C142" s="12"/>
      <c r="D142" s="12"/>
      <c r="E142" s="12"/>
      <c r="F142" s="12"/>
      <c r="G142" s="18"/>
      <c r="H142" s="19"/>
      <c r="I142" s="20">
        <f aca="true" ca="1" t="shared" si="301" ref="I142:I147">RAND()</f>
        <v>0.8282385892426266</v>
      </c>
      <c r="J142" s="79">
        <f aca="true" t="shared" si="302" ref="J142:J147">K142^2</f>
        <v>25</v>
      </c>
      <c r="K142" s="79">
        <v>5</v>
      </c>
      <c r="L142" s="70">
        <f>I142/H147</f>
        <v>0.21823825623193102</v>
      </c>
      <c r="M142" s="41"/>
      <c r="N142" s="41"/>
      <c r="O142" s="41"/>
      <c r="P142" s="41"/>
      <c r="Q142" s="41"/>
      <c r="R142" s="42">
        <f>R141*$L142</f>
        <v>4.600624227554425E-19</v>
      </c>
      <c r="S142" s="42">
        <f>S141*$L142</f>
        <v>1.8058105978603702E-17</v>
      </c>
      <c r="T142" s="42">
        <f>T141*$L142</f>
        <v>3.362275859743849E-16</v>
      </c>
      <c r="U142" s="42">
        <f>U141*$L142</f>
        <v>4.0300181107875414E-15</v>
      </c>
      <c r="V142" s="42">
        <f>V141*$L142</f>
        <v>3.555170529499384E-14</v>
      </c>
      <c r="W142" s="1">
        <f aca="true" t="shared" si="303" ref="W142:AW142">W141*$L142</f>
        <v>2.491598671262252E-13</v>
      </c>
      <c r="X142" s="1">
        <f t="shared" si="303"/>
        <v>1.4553355875995264E-12</v>
      </c>
      <c r="Y142" s="1">
        <f t="shared" si="303"/>
        <v>7.313356983816035E-12</v>
      </c>
      <c r="Z142" s="1">
        <f t="shared" si="303"/>
        <v>3.233714969562927E-11</v>
      </c>
      <c r="AA142" s="1">
        <f t="shared" si="303"/>
        <v>1.279641830209244E-10</v>
      </c>
      <c r="AB142" s="1">
        <f t="shared" si="303"/>
        <v>4.5931580495385976E-10</v>
      </c>
      <c r="AC142" s="1">
        <f t="shared" si="303"/>
        <v>1.5118923966270294E-09</v>
      </c>
      <c r="AD142" s="1">
        <f t="shared" si="303"/>
        <v>4.605199184965757E-09</v>
      </c>
      <c r="AE142" s="1">
        <f t="shared" si="303"/>
        <v>1.3079254226749773E-08</v>
      </c>
      <c r="AF142" s="1">
        <f t="shared" si="303"/>
        <v>3.4857704667117E-08</v>
      </c>
      <c r="AG142" s="1">
        <f t="shared" si="303"/>
        <v>8.765014961713257E-08</v>
      </c>
      <c r="AH142" s="1">
        <f t="shared" si="303"/>
        <v>2.0891031569036516E-07</v>
      </c>
      <c r="AI142" s="1">
        <f t="shared" si="303"/>
        <v>4.7386438106350936E-07</v>
      </c>
      <c r="AJ142" s="1">
        <f t="shared" si="303"/>
        <v>1.026443207174064E-06</v>
      </c>
      <c r="AK142" s="1">
        <f t="shared" si="303"/>
        <v>2.129642505486312E-06</v>
      </c>
      <c r="AL142" s="1">
        <f t="shared" si="303"/>
        <v>4.243353952345495E-06</v>
      </c>
      <c r="AM142" s="1">
        <f t="shared" si="303"/>
        <v>8.138480830521485E-06</v>
      </c>
      <c r="AN142" s="1">
        <f t="shared" si="303"/>
        <v>1.50553666754663E-05</v>
      </c>
      <c r="AO142" s="1">
        <f t="shared" si="303"/>
        <v>2.6911274203998107E-05</v>
      </c>
      <c r="AP142" s="1">
        <f t="shared" si="303"/>
        <v>4.655495203044845E-05</v>
      </c>
      <c r="AQ142" s="1">
        <f t="shared" si="303"/>
        <v>7.805566484124867E-05</v>
      </c>
      <c r="AR142" s="1">
        <f t="shared" si="303"/>
        <v>0.00012699960327933275</v>
      </c>
      <c r="AS142" s="1">
        <f t="shared" si="303"/>
        <v>0.00020074957447609122</v>
      </c>
      <c r="AT142" s="1">
        <f t="shared" si="303"/>
        <v>0.00030860685848931886</v>
      </c>
      <c r="AU142" s="1">
        <f t="shared" si="303"/>
        <v>0.0004618009254473207</v>
      </c>
      <c r="AV142" s="1">
        <f t="shared" si="303"/>
        <v>0.0006732280362406499</v>
      </c>
      <c r="AW142" s="1">
        <f t="shared" si="303"/>
        <v>0.0009568683287517677</v>
      </c>
      <c r="AX142" s="1">
        <f aca="true" t="shared" si="304" ref="AX142:CC142">AX141*$L142</f>
        <v>0.0013268363930236007</v>
      </c>
      <c r="AY142" s="1">
        <f t="shared" si="304"/>
        <v>0.001796063686838648</v>
      </c>
      <c r="AZ142" s="1">
        <f t="shared" si="304"/>
        <v>0.0023746699388595533</v>
      </c>
      <c r="BA142" s="1">
        <f t="shared" si="304"/>
        <v>0.0030681482109748102</v>
      </c>
      <c r="BB142" s="1">
        <f t="shared" si="304"/>
        <v>0.0038755539507639874</v>
      </c>
      <c r="BC142" s="1">
        <f t="shared" si="304"/>
        <v>0.004787938952781154</v>
      </c>
      <c r="BD142" s="1">
        <f t="shared" si="304"/>
        <v>0.005787293258042232</v>
      </c>
      <c r="BE142" s="1">
        <f t="shared" si="304"/>
        <v>0.006846240988819247</v>
      </c>
      <c r="BF142" s="1">
        <f t="shared" si="304"/>
        <v>0.00792867488883451</v>
      </c>
      <c r="BG142" s="1">
        <f t="shared" si="304"/>
        <v>0.008991411828554457</v>
      </c>
      <c r="BH142" s="1">
        <f t="shared" si="304"/>
        <v>0.009986819239846281</v>
      </c>
      <c r="BI142" s="1">
        <f t="shared" si="304"/>
        <v>0.010866219422512122</v>
      </c>
      <c r="BJ142" s="1">
        <f t="shared" si="304"/>
        <v>0.01158374862185843</v>
      </c>
      <c r="BK142" s="1">
        <f t="shared" si="304"/>
        <v>0.012100254546564578</v>
      </c>
      <c r="BL142" s="1">
        <f t="shared" si="304"/>
        <v>0.012386778853971261</v>
      </c>
      <c r="BM142" s="1">
        <f t="shared" si="304"/>
        <v>0.012427200345595104</v>
      </c>
      <c r="BN142" s="1">
        <f t="shared" si="304"/>
        <v>0.012219708843546444</v>
      </c>
      <c r="BO142" s="1">
        <f t="shared" si="304"/>
        <v>0.011776925751586554</v>
      </c>
      <c r="BP142" s="1">
        <f t="shared" si="304"/>
        <v>0.01112466213106619</v>
      </c>
      <c r="BQ142" s="1">
        <f t="shared" si="304"/>
        <v>0.01029948044327902</v>
      </c>
      <c r="BR142" s="1">
        <f t="shared" si="304"/>
        <v>0.00934537365892554</v>
      </c>
      <c r="BS142" s="1">
        <f t="shared" si="304"/>
        <v>0.008309972462980592</v>
      </c>
      <c r="BT142" s="1">
        <f t="shared" si="304"/>
        <v>0.007240724779422395</v>
      </c>
      <c r="BU142" s="1">
        <f t="shared" si="304"/>
        <v>0.006181460399077801</v>
      </c>
      <c r="BV142" s="1">
        <f t="shared" si="304"/>
        <v>0.005169667052654476</v>
      </c>
      <c r="BW142" s="1">
        <f t="shared" si="304"/>
        <v>0.0042346812756068174</v>
      </c>
      <c r="BX142" s="1">
        <f t="shared" si="304"/>
        <v>0.0033968606756703498</v>
      </c>
      <c r="BY142" s="1">
        <f t="shared" si="304"/>
        <v>0.0026676763342124497</v>
      </c>
      <c r="BZ142" s="1">
        <f t="shared" si="304"/>
        <v>0.002050563213250937</v>
      </c>
      <c r="CA142" s="1">
        <f t="shared" si="304"/>
        <v>0.0015423037429172786</v>
      </c>
      <c r="CB142" s="1">
        <f t="shared" si="304"/>
        <v>0.0011346983014310136</v>
      </c>
      <c r="CC142" s="1">
        <f t="shared" si="304"/>
        <v>0.0008162918306493599</v>
      </c>
      <c r="CD142" s="1">
        <f aca="true" t="shared" si="305" ref="CD142:DI142">CD141*$L142</f>
        <v>0.0005739688750963312</v>
      </c>
      <c r="CE142" s="1">
        <f t="shared" si="305"/>
        <v>0.0003942877844724659</v>
      </c>
      <c r="CF142" s="1">
        <f t="shared" si="305"/>
        <v>0.00026448666746182087</v>
      </c>
      <c r="CG142" s="1">
        <f t="shared" si="305"/>
        <v>0.00017314907616069032</v>
      </c>
      <c r="CH142" s="1">
        <f t="shared" si="305"/>
        <v>0.00011055987811960204</v>
      </c>
      <c r="CI142" s="1">
        <f t="shared" si="305"/>
        <v>6.880859009310591E-05</v>
      </c>
      <c r="CJ142" s="1">
        <f t="shared" si="305"/>
        <v>4.1709076314935135E-05</v>
      </c>
      <c r="CK142" s="1">
        <f t="shared" si="305"/>
        <v>2.4603713408742337E-05</v>
      </c>
      <c r="CL142" s="1">
        <f t="shared" si="305"/>
        <v>1.411080638833598E-05</v>
      </c>
      <c r="CM142" s="1">
        <f t="shared" si="305"/>
        <v>7.86025941628022E-06</v>
      </c>
      <c r="CN142" s="1">
        <f t="shared" si="305"/>
        <v>4.247718033788866E-06</v>
      </c>
      <c r="CO142" s="1">
        <f t="shared" si="305"/>
        <v>2.2240628012700494E-06</v>
      </c>
      <c r="CP142" s="1">
        <f t="shared" si="305"/>
        <v>1.126623545281432E-06</v>
      </c>
      <c r="CQ142" s="1">
        <f t="shared" si="305"/>
        <v>5.512337630186959E-07</v>
      </c>
      <c r="CR142" s="1">
        <f t="shared" si="305"/>
        <v>2.600188745559475E-07</v>
      </c>
      <c r="CS142" s="1">
        <f t="shared" si="305"/>
        <v>1.1799305222029641E-07</v>
      </c>
      <c r="CT142" s="1">
        <f t="shared" si="305"/>
        <v>5.1383201994744103E-08</v>
      </c>
      <c r="CU142" s="1">
        <f t="shared" si="305"/>
        <v>2.1412149795362337E-08</v>
      </c>
      <c r="CV142" s="1">
        <f t="shared" si="305"/>
        <v>8.509951410249875E-09</v>
      </c>
      <c r="CW142" s="1">
        <f t="shared" si="305"/>
        <v>3.2130421022709244E-09</v>
      </c>
      <c r="CX142" s="1">
        <f t="shared" si="305"/>
        <v>1.147088105808321E-09</v>
      </c>
      <c r="CY142" s="1">
        <f t="shared" si="305"/>
        <v>3.8505009226679047E-10</v>
      </c>
      <c r="CZ142" s="1">
        <f t="shared" si="305"/>
        <v>1.2069148221767034E-10</v>
      </c>
      <c r="DA142" s="1">
        <f t="shared" si="305"/>
        <v>3.502144405664722E-11</v>
      </c>
      <c r="DB142" s="1">
        <f t="shared" si="305"/>
        <v>9.305187488561054E-12</v>
      </c>
      <c r="DC142" s="1">
        <f t="shared" si="305"/>
        <v>2.2316151715625134E-12</v>
      </c>
      <c r="DD142" s="1">
        <f t="shared" si="305"/>
        <v>4.737958582193982E-13</v>
      </c>
      <c r="DE142" s="1">
        <f t="shared" si="305"/>
        <v>8.664589252828336E-14</v>
      </c>
      <c r="DF142" s="1">
        <f t="shared" si="305"/>
        <v>1.3100048783788143E-14</v>
      </c>
      <c r="DG142" s="1">
        <f t="shared" si="305"/>
        <v>1.5314639300832393E-15</v>
      </c>
      <c r="DH142" s="1">
        <f t="shared" si="305"/>
        <v>1.2210840731992755E-16</v>
      </c>
      <c r="DI142" s="1">
        <f t="shared" si="305"/>
        <v>4.861778169348491E-18</v>
      </c>
      <c r="DJ142" s="1">
        <f>DJ141*$L142</f>
        <v>0</v>
      </c>
      <c r="DK142" s="1">
        <f>DK141*$L142</f>
        <v>0</v>
      </c>
      <c r="DL142" s="1">
        <f>DL141*$L142</f>
        <v>0</v>
      </c>
      <c r="DM142" s="1">
        <f>DM141*$L142</f>
        <v>0</v>
      </c>
      <c r="DN142" s="1">
        <f>DN141*$L142</f>
        <v>0</v>
      </c>
    </row>
    <row r="143" spans="7:118" ht="12.75" customHeight="1">
      <c r="G143" s="21"/>
      <c r="I143" s="22">
        <f ca="1" t="shared" si="301"/>
        <v>0.9995717474109047</v>
      </c>
      <c r="J143" s="80">
        <f t="shared" si="302"/>
        <v>16</v>
      </c>
      <c r="K143" s="80">
        <v>4</v>
      </c>
      <c r="L143" s="71">
        <f>I143/H147</f>
        <v>0.26338400307227905</v>
      </c>
      <c r="M143" s="41"/>
      <c r="N143" s="41"/>
      <c r="O143" s="41"/>
      <c r="P143" s="41"/>
      <c r="Q143" s="41"/>
      <c r="R143" s="42">
        <f>R141*$L143</f>
        <v>5.552330038766615E-19</v>
      </c>
      <c r="S143" s="42">
        <f>S141*$L143</f>
        <v>2.1793686967025004E-17</v>
      </c>
      <c r="T143" s="42">
        <f>T141*$L143</f>
        <v>4.0578113602204153E-16</v>
      </c>
      <c r="U143" s="42">
        <f>U141*$L143</f>
        <v>4.863685775352633E-15</v>
      </c>
      <c r="V143" s="42">
        <f>V141*$L143</f>
        <v>4.2906090885780186E-14</v>
      </c>
      <c r="W143" s="1">
        <f aca="true" t="shared" si="306" ref="W143:CC143">W141*$L143</f>
        <v>3.007021974136385E-13</v>
      </c>
      <c r="X143" s="1">
        <f t="shared" si="306"/>
        <v>1.75639285015249E-12</v>
      </c>
      <c r="Y143" s="1">
        <f t="shared" si="306"/>
        <v>8.82623088890061E-12</v>
      </c>
      <c r="Z143" s="1">
        <f t="shared" si="306"/>
        <v>3.90265578631223E-11</v>
      </c>
      <c r="AA143" s="1">
        <f t="shared" si="306"/>
        <v>1.5443542922239291E-10</v>
      </c>
      <c r="AB143" s="1">
        <f t="shared" si="306"/>
        <v>5.543319373599969E-10</v>
      </c>
      <c r="AC143" s="1">
        <f t="shared" si="306"/>
        <v>1.8246492549636946E-09</v>
      </c>
      <c r="AD143" s="1">
        <f t="shared" si="306"/>
        <v>5.557851392436163E-09</v>
      </c>
      <c r="AE143" s="1">
        <f t="shared" si="306"/>
        <v>1.5784887557845843E-08</v>
      </c>
      <c r="AF143" s="1">
        <f t="shared" si="306"/>
        <v>4.2068526167930633E-08</v>
      </c>
      <c r="AG143" s="1">
        <f t="shared" si="306"/>
        <v>1.0578185362473968E-07</v>
      </c>
      <c r="AH143" s="1">
        <f t="shared" si="306"/>
        <v>2.5212644281370165E-07</v>
      </c>
      <c r="AI143" s="1">
        <f t="shared" si="306"/>
        <v>5.718900973312209E-07</v>
      </c>
      <c r="AJ143" s="1">
        <f t="shared" si="306"/>
        <v>1.2387778636965583E-06</v>
      </c>
      <c r="AK143" s="1">
        <f t="shared" si="306"/>
        <v>2.5701899286244114E-06</v>
      </c>
      <c r="AL143" s="1">
        <f t="shared" si="306"/>
        <v>5.121153228211185E-06</v>
      </c>
      <c r="AM143" s="1">
        <f t="shared" si="306"/>
        <v>9.822043564129831E-06</v>
      </c>
      <c r="AN143" s="1">
        <f t="shared" si="306"/>
        <v>1.816978751191618E-05</v>
      </c>
      <c r="AO143" s="1">
        <f t="shared" si="306"/>
        <v>3.2478261373624915E-05</v>
      </c>
      <c r="AP143" s="1">
        <f t="shared" si="306"/>
        <v>5.618551870936081E-05</v>
      </c>
      <c r="AQ143" s="1">
        <f t="shared" si="306"/>
        <v>9.420261059320285E-05</v>
      </c>
      <c r="AR143" s="1">
        <f t="shared" si="306"/>
        <v>0.00015327131217889508</v>
      </c>
      <c r="AS143" s="1">
        <f t="shared" si="306"/>
        <v>0.00024227753398275805</v>
      </c>
      <c r="AT143" s="1">
        <f t="shared" si="306"/>
        <v>0.0003724466606720648</v>
      </c>
      <c r="AU143" s="1">
        <f t="shared" si="306"/>
        <v>0.0005573311410513474</v>
      </c>
      <c r="AV143" s="1">
        <f t="shared" si="306"/>
        <v>0.0008124950145180272</v>
      </c>
      <c r="AW143" s="1">
        <f t="shared" si="306"/>
        <v>0.0011548104131288777</v>
      </c>
      <c r="AX143" s="1">
        <f t="shared" si="306"/>
        <v>0.0016013117344795215</v>
      </c>
      <c r="AY143" s="1">
        <f t="shared" si="306"/>
        <v>0.0021676054958466324</v>
      </c>
      <c r="AZ143" s="1">
        <f t="shared" si="306"/>
        <v>0.0028659048384603158</v>
      </c>
      <c r="BA143" s="1">
        <f t="shared" si="306"/>
        <v>0.0037028391436870426</v>
      </c>
      <c r="BB143" s="1">
        <f t="shared" si="306"/>
        <v>0.0046772684647461696</v>
      </c>
      <c r="BC143" s="1">
        <f t="shared" si="306"/>
        <v>0.005778393530183851</v>
      </c>
      <c r="BD143" s="1">
        <f t="shared" si="306"/>
        <v>0.006984478759931338</v>
      </c>
      <c r="BE143" s="1">
        <f t="shared" si="306"/>
        <v>0.008262485179117289</v>
      </c>
      <c r="BF143" s="1">
        <f t="shared" si="306"/>
        <v>0.009568836222099303</v>
      </c>
      <c r="BG143" s="1">
        <f t="shared" si="306"/>
        <v>0.010851415703025656</v>
      </c>
      <c r="BH143" s="1">
        <f t="shared" si="306"/>
        <v>0.012052737566572951</v>
      </c>
      <c r="BI143" s="1">
        <f t="shared" si="306"/>
        <v>0.013114054424635042</v>
      </c>
      <c r="BJ143" s="1">
        <f t="shared" si="306"/>
        <v>0.013980014940028068</v>
      </c>
      <c r="BK143" s="1">
        <f t="shared" si="306"/>
        <v>0.014603367602427824</v>
      </c>
      <c r="BL143" s="1">
        <f t="shared" si="306"/>
        <v>0.014949163616221497</v>
      </c>
      <c r="BM143" s="1">
        <f t="shared" si="306"/>
        <v>0.014997946879329713</v>
      </c>
      <c r="BN143" s="1">
        <f t="shared" si="306"/>
        <v>0.014747532752326346</v>
      </c>
      <c r="BO143" s="1">
        <f t="shared" si="306"/>
        <v>0.014213153559298074</v>
      </c>
      <c r="BP143" s="1">
        <f t="shared" si="306"/>
        <v>0.013425959753788111</v>
      </c>
      <c r="BQ143" s="1">
        <f t="shared" si="306"/>
        <v>0.012430077272210967</v>
      </c>
      <c r="BR143" s="1">
        <f t="shared" si="306"/>
        <v>0.011278599668969968</v>
      </c>
      <c r="BS143" s="1">
        <f t="shared" si="306"/>
        <v>0.010029010726672028</v>
      </c>
      <c r="BT143" s="1">
        <f t="shared" si="306"/>
        <v>0.00873857366016602</v>
      </c>
      <c r="BU143" s="1">
        <f t="shared" si="306"/>
        <v>0.007460185087859346</v>
      </c>
      <c r="BV143" s="1">
        <f t="shared" si="306"/>
        <v>0.0062390876209713125</v>
      </c>
      <c r="BW143" s="1">
        <f t="shared" si="306"/>
        <v>0.0051106864825716984</v>
      </c>
      <c r="BX143" s="1">
        <f t="shared" si="306"/>
        <v>0.004099550546655992</v>
      </c>
      <c r="BY143" s="1">
        <f t="shared" si="306"/>
        <v>0.0032195238540549485</v>
      </c>
      <c r="BZ143" s="1">
        <f t="shared" si="306"/>
        <v>0.0024747519384723062</v>
      </c>
      <c r="CA143" s="1">
        <f t="shared" si="306"/>
        <v>0.0018613516290709672</v>
      </c>
      <c r="CB143" s="1">
        <f t="shared" si="306"/>
        <v>0.0013694270934450801</v>
      </c>
      <c r="CC143" s="1">
        <f t="shared" si="306"/>
        <v>0.0009851536286247613</v>
      </c>
      <c r="CD143" s="1">
        <f aca="true" t="shared" si="307" ref="CD143:DN143">CD141*$L143</f>
        <v>0.0006927026570497586</v>
      </c>
      <c r="CE143" s="1">
        <f t="shared" si="307"/>
        <v>0.0004758519282086511</v>
      </c>
      <c r="CF143" s="1">
        <f t="shared" si="307"/>
        <v>0.00031919956857293064</v>
      </c>
      <c r="CG143" s="1">
        <f t="shared" si="307"/>
        <v>0.0002089674724994297</v>
      </c>
      <c r="CH143" s="1">
        <f t="shared" si="307"/>
        <v>0.00013343079156285652</v>
      </c>
      <c r="CI143" s="1">
        <f t="shared" si="307"/>
        <v>8.304264438963274E-05</v>
      </c>
      <c r="CJ143" s="1">
        <f t="shared" si="307"/>
        <v>5.0337203357233745E-05</v>
      </c>
      <c r="CK143" s="1">
        <f t="shared" si="307"/>
        <v>2.969334817792375E-05</v>
      </c>
      <c r="CL143" s="1">
        <f t="shared" si="307"/>
        <v>1.7029831237233094E-05</v>
      </c>
      <c r="CM143" s="1">
        <f t="shared" si="307"/>
        <v>9.486268017309943E-06</v>
      </c>
      <c r="CN143" s="1">
        <f t="shared" si="307"/>
        <v>5.126420083161982E-06</v>
      </c>
      <c r="CO143" s="1">
        <f t="shared" si="307"/>
        <v>2.6841424312890234E-06</v>
      </c>
      <c r="CP143" s="1">
        <f t="shared" si="307"/>
        <v>1.359681956935883E-06</v>
      </c>
      <c r="CQ143" s="1">
        <f t="shared" si="307"/>
        <v>6.652644574751581E-07</v>
      </c>
      <c r="CR143" s="1">
        <f t="shared" si="307"/>
        <v>3.138075479402315E-07</v>
      </c>
      <c r="CS143" s="1">
        <f t="shared" si="307"/>
        <v>1.4240162547610708E-07</v>
      </c>
      <c r="CT143" s="1">
        <f t="shared" si="307"/>
        <v>6.201256216813142E-08</v>
      </c>
      <c r="CU143" s="1">
        <f t="shared" si="307"/>
        <v>2.584156336683864E-08</v>
      </c>
      <c r="CV143" s="1">
        <f t="shared" si="307"/>
        <v>1.0270358218039388E-08</v>
      </c>
      <c r="CW143" s="1">
        <f t="shared" si="307"/>
        <v>3.877706436751065E-09</v>
      </c>
      <c r="CX143" s="1">
        <f t="shared" si="307"/>
        <v>1.3843799084579971E-09</v>
      </c>
      <c r="CY143" s="1">
        <f t="shared" si="307"/>
        <v>4.6470328546246527E-10</v>
      </c>
      <c r="CZ143" s="1">
        <f t="shared" si="307"/>
        <v>1.4565826483434748E-10</v>
      </c>
      <c r="DA143" s="1">
        <f t="shared" si="307"/>
        <v>4.2266137423719106E-11</v>
      </c>
      <c r="DB143" s="1">
        <f t="shared" si="307"/>
        <v>1.1230100406734778E-11</v>
      </c>
      <c r="DC143" s="1">
        <f t="shared" si="307"/>
        <v>2.6932571188541556E-12</v>
      </c>
      <c r="DD143" s="1">
        <f t="shared" si="307"/>
        <v>5.718073995435117E-13</v>
      </c>
      <c r="DE143" s="1">
        <f t="shared" si="307"/>
        <v>1.0456985139954909E-13</v>
      </c>
      <c r="DF143" s="1">
        <f t="shared" si="307"/>
        <v>1.58099837704414E-14</v>
      </c>
      <c r="DG143" s="1">
        <f t="shared" si="307"/>
        <v>1.8482694438204156E-15</v>
      </c>
      <c r="DH143" s="1">
        <f t="shared" si="307"/>
        <v>1.473683014334738E-16</v>
      </c>
      <c r="DI143" s="1">
        <f t="shared" si="307"/>
        <v>5.867507459056881E-18</v>
      </c>
      <c r="DJ143" s="1">
        <f t="shared" si="307"/>
        <v>0</v>
      </c>
      <c r="DK143" s="1">
        <f t="shared" si="307"/>
        <v>0</v>
      </c>
      <c r="DL143" s="1">
        <f t="shared" si="307"/>
        <v>0</v>
      </c>
      <c r="DM143" s="1">
        <f t="shared" si="307"/>
        <v>0</v>
      </c>
      <c r="DN143" s="1">
        <f t="shared" si="307"/>
        <v>0</v>
      </c>
    </row>
    <row r="144" spans="7:118" ht="12.75" customHeight="1">
      <c r="G144" s="21"/>
      <c r="I144" s="22">
        <f ca="1" t="shared" si="301"/>
        <v>0.354373137905738</v>
      </c>
      <c r="J144" s="80">
        <f t="shared" si="302"/>
        <v>9</v>
      </c>
      <c r="K144" s="80">
        <v>3</v>
      </c>
      <c r="L144" s="71">
        <f>I144/H147</f>
        <v>0.0933762042441255</v>
      </c>
      <c r="M144" s="41"/>
      <c r="N144" s="41"/>
      <c r="O144" s="41"/>
      <c r="P144" s="41"/>
      <c r="Q144" s="41"/>
      <c r="R144" s="42">
        <f>R141*$L144</f>
        <v>1.9684396078845677E-19</v>
      </c>
      <c r="S144" s="42">
        <f>S141*$L144</f>
        <v>7.726406090452674E-18</v>
      </c>
      <c r="T144" s="42">
        <f>T141*$L144</f>
        <v>1.438595426967119E-16</v>
      </c>
      <c r="U144" s="42">
        <f>U141*$L144</f>
        <v>1.724298025092833E-15</v>
      </c>
      <c r="V144" s="42">
        <f>V141*$L144</f>
        <v>1.521128033264862E-14</v>
      </c>
      <c r="W144" s="1">
        <f aca="true" t="shared" si="308" ref="W144:CC144">W141*$L144</f>
        <v>1.0660643575474796E-13</v>
      </c>
      <c r="X144" s="1">
        <f t="shared" si="308"/>
        <v>6.226851122152378E-13</v>
      </c>
      <c r="Y144" s="1">
        <f t="shared" si="308"/>
        <v>3.129119189374698E-12</v>
      </c>
      <c r="Z144" s="1">
        <f t="shared" si="308"/>
        <v>1.3835889026912712E-11</v>
      </c>
      <c r="AA144" s="1">
        <f t="shared" si="308"/>
        <v>5.475121500694172E-11</v>
      </c>
      <c r="AB144" s="1">
        <f t="shared" si="308"/>
        <v>1.9652451021394889E-10</v>
      </c>
      <c r="AC144" s="1">
        <f t="shared" si="308"/>
        <v>6.468837116832233E-10</v>
      </c>
      <c r="AD144" s="1">
        <f t="shared" si="308"/>
        <v>1.9703970655962655E-09</v>
      </c>
      <c r="AE144" s="1">
        <f t="shared" si="308"/>
        <v>5.596136695391806E-09</v>
      </c>
      <c r="AF144" s="1">
        <f t="shared" si="308"/>
        <v>1.4914342731088474E-08</v>
      </c>
      <c r="AG144" s="1">
        <f t="shared" si="308"/>
        <v>3.750230786292381E-08</v>
      </c>
      <c r="AH144" s="1">
        <f t="shared" si="308"/>
        <v>8.938511809715475E-08</v>
      </c>
      <c r="AI144" s="1">
        <f t="shared" si="308"/>
        <v>2.0274931624810322E-07</v>
      </c>
      <c r="AJ144" s="1">
        <f t="shared" si="308"/>
        <v>4.391776777038655E-07</v>
      </c>
      <c r="AK144" s="1">
        <f t="shared" si="308"/>
        <v>9.111964922773499E-07</v>
      </c>
      <c r="AL144" s="1">
        <f t="shared" si="308"/>
        <v>1.815576664584607E-06</v>
      </c>
      <c r="AM144" s="1">
        <f t="shared" si="308"/>
        <v>3.4821596423500264E-06</v>
      </c>
      <c r="AN144" s="1">
        <f t="shared" si="308"/>
        <v>6.441643266084958E-06</v>
      </c>
      <c r="AO144" s="1">
        <f t="shared" si="308"/>
        <v>1.1514354448798644E-05</v>
      </c>
      <c r="AP144" s="1">
        <f t="shared" si="308"/>
        <v>1.9919169005597013E-05</v>
      </c>
      <c r="AQ144" s="1">
        <f t="shared" si="308"/>
        <v>3.339717714240532E-05</v>
      </c>
      <c r="AR144" s="1">
        <f t="shared" si="308"/>
        <v>5.433850645384144E-05</v>
      </c>
      <c r="AS144" s="1">
        <f t="shared" si="308"/>
        <v>8.589343404705097E-05</v>
      </c>
      <c r="AT144" s="1">
        <f t="shared" si="308"/>
        <v>0.00013204163901865137</v>
      </c>
      <c r="AU144" s="1">
        <f t="shared" si="308"/>
        <v>0.00019758780279507205</v>
      </c>
      <c r="AV144" s="1">
        <f t="shared" si="308"/>
        <v>0.0002880497658855502</v>
      </c>
      <c r="AW144" s="1">
        <f t="shared" si="308"/>
        <v>0.0004094091203024708</v>
      </c>
      <c r="AX144" s="1">
        <f t="shared" si="308"/>
        <v>0.0005677049852425604</v>
      </c>
      <c r="AY144" s="1">
        <f t="shared" si="308"/>
        <v>0.0007684702606836748</v>
      </c>
      <c r="AZ144" s="1">
        <f t="shared" si="308"/>
        <v>0.001016034810082448</v>
      </c>
      <c r="BA144" s="1">
        <f t="shared" si="308"/>
        <v>0.0013127489146300955</v>
      </c>
      <c r="BB144" s="1">
        <f t="shared" si="308"/>
        <v>0.0016582084347350888</v>
      </c>
      <c r="BC144" s="1">
        <f t="shared" si="308"/>
        <v>0.00204858475907252</v>
      </c>
      <c r="BD144" s="1">
        <f t="shared" si="308"/>
        <v>0.002476172081897964</v>
      </c>
      <c r="BE144" s="1">
        <f t="shared" si="308"/>
        <v>0.002929257261829952</v>
      </c>
      <c r="BF144" s="1">
        <f t="shared" si="308"/>
        <v>0.0033923913184967878</v>
      </c>
      <c r="BG144" s="1">
        <f t="shared" si="308"/>
        <v>0.0038470977629783</v>
      </c>
      <c r="BH144" s="1">
        <f t="shared" si="308"/>
        <v>0.004272996353572437</v>
      </c>
      <c r="BI144" s="1">
        <f t="shared" si="308"/>
        <v>0.004649259674617578</v>
      </c>
      <c r="BJ144" s="1">
        <f t="shared" si="308"/>
        <v>0.00495626429528354</v>
      </c>
      <c r="BK144" s="1">
        <f t="shared" si="308"/>
        <v>0.005177258375567094</v>
      </c>
      <c r="BL144" s="1">
        <f t="shared" si="308"/>
        <v>0.0052998516949568876</v>
      </c>
      <c r="BM144" s="1">
        <f t="shared" si="308"/>
        <v>0.0053171465795609375</v>
      </c>
      <c r="BN144" s="1">
        <f t="shared" si="308"/>
        <v>0.005228368520165037</v>
      </c>
      <c r="BO144" s="1">
        <f t="shared" si="308"/>
        <v>0.005038917755919778</v>
      </c>
      <c r="BP144" s="1">
        <f t="shared" si="308"/>
        <v>0.0047598379002504985</v>
      </c>
      <c r="BQ144" s="1">
        <f t="shared" si="308"/>
        <v>0.0044067726991821755</v>
      </c>
      <c r="BR144" s="1">
        <f t="shared" si="308"/>
        <v>0.003998545143185689</v>
      </c>
      <c r="BS144" s="1">
        <f t="shared" si="308"/>
        <v>0.003555534668228359</v>
      </c>
      <c r="BT144" s="1">
        <f t="shared" si="308"/>
        <v>0.003098042513500997</v>
      </c>
      <c r="BU144" s="1">
        <f t="shared" si="308"/>
        <v>0.0026448218507475886</v>
      </c>
      <c r="BV144" s="1">
        <f t="shared" si="308"/>
        <v>0.002211912315088238</v>
      </c>
      <c r="BW144" s="1">
        <f t="shared" si="308"/>
        <v>0.0018118659419621103</v>
      </c>
      <c r="BX144" s="1">
        <f t="shared" si="308"/>
        <v>0.0014533930105414049</v>
      </c>
      <c r="BY144" s="1">
        <f t="shared" si="308"/>
        <v>0.001141401578905191</v>
      </c>
      <c r="BZ144" s="1">
        <f t="shared" si="308"/>
        <v>0.0008773613422411259</v>
      </c>
      <c r="CA144" s="1">
        <f t="shared" si="308"/>
        <v>0.0006598956195474398</v>
      </c>
      <c r="CB144" s="1">
        <f t="shared" si="308"/>
        <v>0.00048549609119531733</v>
      </c>
      <c r="CC144" s="1">
        <f t="shared" si="308"/>
        <v>0.000349261554860121</v>
      </c>
      <c r="CD144" s="1">
        <f aca="true" t="shared" si="309" ref="CD144:DN144">CD141*$L144</f>
        <v>0.0002455803846499226</v>
      </c>
      <c r="CE144" s="1">
        <f t="shared" si="309"/>
        <v>0.0001687013877838981</v>
      </c>
      <c r="CF144" s="1">
        <f t="shared" si="309"/>
        <v>0.00011316421560167157</v>
      </c>
      <c r="CG144" s="1">
        <f t="shared" si="309"/>
        <v>7.408418569418846E-05</v>
      </c>
      <c r="CH144" s="1">
        <f t="shared" si="309"/>
        <v>4.730454659393077E-05</v>
      </c>
      <c r="CI144" s="1">
        <f t="shared" si="309"/>
        <v>2.9440690524286262E-05</v>
      </c>
      <c r="CJ144" s="1">
        <f t="shared" si="309"/>
        <v>1.7845795215107508E-05</v>
      </c>
      <c r="CK144" s="1">
        <f t="shared" si="309"/>
        <v>1.0527033197960986E-05</v>
      </c>
      <c r="CL144" s="1">
        <f t="shared" si="309"/>
        <v>6.037500308682305E-06</v>
      </c>
      <c r="CM144" s="1">
        <f t="shared" si="309"/>
        <v>3.3631188286547753E-06</v>
      </c>
      <c r="CN144" s="1">
        <f t="shared" si="309"/>
        <v>1.8174438961471664E-06</v>
      </c>
      <c r="CO144" s="1">
        <f t="shared" si="309"/>
        <v>9.515954991981311E-07</v>
      </c>
      <c r="CP144" s="1">
        <f t="shared" si="309"/>
        <v>4.820411970238595E-07</v>
      </c>
      <c r="CQ144" s="1">
        <f t="shared" si="309"/>
        <v>2.358528579296841E-07</v>
      </c>
      <c r="CR144" s="1">
        <f t="shared" si="309"/>
        <v>1.112526096802243E-07</v>
      </c>
      <c r="CS144" s="1">
        <f t="shared" si="309"/>
        <v>5.0484931165327596E-08</v>
      </c>
      <c r="CT144" s="1">
        <f t="shared" si="309"/>
        <v>2.1985001378857146E-08</v>
      </c>
      <c r="CU144" s="1">
        <f t="shared" si="309"/>
        <v>9.161479325937852E-09</v>
      </c>
      <c r="CV144" s="1">
        <f t="shared" si="309"/>
        <v>3.641098378950538E-09</v>
      </c>
      <c r="CW144" s="1">
        <f t="shared" si="309"/>
        <v>1.3747437354327945E-09</v>
      </c>
      <c r="CX144" s="1">
        <f t="shared" si="309"/>
        <v>4.907972374015568E-10</v>
      </c>
      <c r="CY144" s="1">
        <f t="shared" si="309"/>
        <v>1.6474891561410212E-10</v>
      </c>
      <c r="CZ144" s="1">
        <f t="shared" si="309"/>
        <v>5.163949111702316E-11</v>
      </c>
      <c r="DA144" s="1">
        <f t="shared" si="309"/>
        <v>1.498440085446045E-11</v>
      </c>
      <c r="DB144" s="1">
        <f t="shared" si="309"/>
        <v>3.9813509439809645E-12</v>
      </c>
      <c r="DC144" s="1">
        <f t="shared" si="309"/>
        <v>9.548268834803026E-13</v>
      </c>
      <c r="DD144" s="1">
        <f t="shared" si="309"/>
        <v>2.027199978178812E-13</v>
      </c>
      <c r="DE144" s="1">
        <f t="shared" si="309"/>
        <v>3.707262281750109E-14</v>
      </c>
      <c r="DF144" s="1">
        <f t="shared" si="309"/>
        <v>5.6050339292622845E-15</v>
      </c>
      <c r="DG144" s="1">
        <f t="shared" si="309"/>
        <v>6.552576582906212E-16</v>
      </c>
      <c r="DH144" s="1">
        <f t="shared" si="309"/>
        <v>5.224574178100569E-17</v>
      </c>
      <c r="DI144" s="1">
        <f t="shared" si="309"/>
        <v>2.0801778715105637E-18</v>
      </c>
      <c r="DJ144" s="1">
        <f t="shared" si="309"/>
        <v>0</v>
      </c>
      <c r="DK144" s="1">
        <f t="shared" si="309"/>
        <v>0</v>
      </c>
      <c r="DL144" s="1">
        <f t="shared" si="309"/>
        <v>0</v>
      </c>
      <c r="DM144" s="1">
        <f t="shared" si="309"/>
        <v>0</v>
      </c>
      <c r="DN144" s="1">
        <f t="shared" si="309"/>
        <v>0</v>
      </c>
    </row>
    <row r="145" spans="7:118" ht="12.75" customHeight="1">
      <c r="G145" s="21"/>
      <c r="I145" s="22">
        <f ca="1" t="shared" si="301"/>
        <v>0.2523907875458612</v>
      </c>
      <c r="J145" s="80">
        <f t="shared" si="302"/>
        <v>4</v>
      </c>
      <c r="K145" s="80">
        <v>2</v>
      </c>
      <c r="L145" s="71">
        <f>I145/H147</f>
        <v>0.06650417654818645</v>
      </c>
      <c r="M145" s="41"/>
      <c r="N145" s="41"/>
      <c r="O145" s="41"/>
      <c r="P145" s="41"/>
      <c r="Q145" s="41"/>
      <c r="R145" s="42">
        <f>R141*$L145</f>
        <v>1.4019573430608153E-19</v>
      </c>
      <c r="S145" s="42">
        <f>S141*$L145</f>
        <v>5.502882440788167E-18</v>
      </c>
      <c r="T145" s="42">
        <f>T141*$L145</f>
        <v>1.0245929895191035E-16</v>
      </c>
      <c r="U145" s="42">
        <f>U141*$L145</f>
        <v>1.2280754096906581E-15</v>
      </c>
      <c r="V145" s="42">
        <f>V141*$L145</f>
        <v>1.0833741647086314E-14</v>
      </c>
      <c r="W145" s="1">
        <f aca="true" t="shared" si="310" ref="W145:CC145">W141*$L145</f>
        <v>7.592698034791544E-14</v>
      </c>
      <c r="X145" s="1">
        <f t="shared" si="310"/>
        <v>4.4348729927405174E-13</v>
      </c>
      <c r="Y145" s="1">
        <f t="shared" si="310"/>
        <v>2.2286137747303536E-12</v>
      </c>
      <c r="Z145" s="1">
        <f t="shared" si="310"/>
        <v>9.854163745414902E-12</v>
      </c>
      <c r="AA145" s="1">
        <f t="shared" si="310"/>
        <v>3.89947792215857E-11</v>
      </c>
      <c r="AB145" s="1">
        <f t="shared" si="310"/>
        <v>1.3996821598299838E-10</v>
      </c>
      <c r="AC145" s="1">
        <f t="shared" si="310"/>
        <v>4.6072196783083245E-10</v>
      </c>
      <c r="AD145" s="1">
        <f t="shared" si="310"/>
        <v>1.403351478904076E-09</v>
      </c>
      <c r="AE145" s="1">
        <f t="shared" si="310"/>
        <v>3.985667074291416E-09</v>
      </c>
      <c r="AF145" s="1">
        <f t="shared" si="310"/>
        <v>1.0622257459676826E-08</v>
      </c>
      <c r="AG145" s="1">
        <f t="shared" si="310"/>
        <v>2.670980388707793E-08</v>
      </c>
      <c r="AH145" s="1">
        <f t="shared" si="310"/>
        <v>6.36616547313515E-08</v>
      </c>
      <c r="AI145" s="1">
        <f t="shared" si="310"/>
        <v>1.4440163242806296E-07</v>
      </c>
      <c r="AJ145" s="1">
        <f t="shared" si="310"/>
        <v>3.1279007377168993E-07</v>
      </c>
      <c r="AK145" s="1">
        <f t="shared" si="310"/>
        <v>6.489701833892382E-07</v>
      </c>
      <c r="AL145" s="1">
        <f t="shared" si="310"/>
        <v>1.29308566369465E-06</v>
      </c>
      <c r="AM145" s="1">
        <f t="shared" si="310"/>
        <v>2.4800554006068955E-06</v>
      </c>
      <c r="AN145" s="1">
        <f t="shared" si="310"/>
        <v>4.587851739059116E-06</v>
      </c>
      <c r="AO145" s="1">
        <f t="shared" si="310"/>
        <v>8.200725948329349E-06</v>
      </c>
      <c r="AP145" s="1">
        <f t="shared" si="310"/>
        <v>1.4186782842211404E-05</v>
      </c>
      <c r="AQ145" s="1">
        <f t="shared" si="310"/>
        <v>2.3786057517210672E-05</v>
      </c>
      <c r="AR145" s="1">
        <f t="shared" si="310"/>
        <v>3.87008409243449E-05</v>
      </c>
      <c r="AS145" s="1">
        <f t="shared" si="310"/>
        <v>6.117481587986544E-05</v>
      </c>
      <c r="AT145" s="1">
        <f t="shared" si="310"/>
        <v>9.404237989852481E-05</v>
      </c>
      <c r="AU145" s="1">
        <f t="shared" si="310"/>
        <v>0.0001407255116785111</v>
      </c>
      <c r="AV145" s="1">
        <f t="shared" si="310"/>
        <v>0.00020515411437193416</v>
      </c>
      <c r="AW145" s="1">
        <f t="shared" si="310"/>
        <v>0.0002915883831157782</v>
      </c>
      <c r="AX145" s="1">
        <f t="shared" si="310"/>
        <v>0.0004043294849204802</v>
      </c>
      <c r="AY145" s="1">
        <f t="shared" si="310"/>
        <v>0.0005473180485568216</v>
      </c>
      <c r="AZ145" s="1">
        <f t="shared" si="310"/>
        <v>0.0007236378790057449</v>
      </c>
      <c r="BA145" s="1">
        <f t="shared" si="310"/>
        <v>0.0009349628879082698</v>
      </c>
      <c r="BB145" s="1">
        <f t="shared" si="310"/>
        <v>0.0011810052399324432</v>
      </c>
      <c r="BC145" s="1">
        <f t="shared" si="310"/>
        <v>0.0014590381306900683</v>
      </c>
      <c r="BD145" s="1">
        <f t="shared" si="310"/>
        <v>0.001763573349669466</v>
      </c>
      <c r="BE145" s="1">
        <f t="shared" si="310"/>
        <v>0.0020862685913692206</v>
      </c>
      <c r="BF145" s="1">
        <f t="shared" si="310"/>
        <v>0.002416120819989734</v>
      </c>
      <c r="BG145" s="1">
        <f t="shared" si="310"/>
        <v>0.002739970754843978</v>
      </c>
      <c r="BH145" s="1">
        <f t="shared" si="310"/>
        <v>0.0030433032289981544</v>
      </c>
      <c r="BI145" s="1">
        <f t="shared" si="310"/>
        <v>0.0033112845903519737</v>
      </c>
      <c r="BJ145" s="1">
        <f t="shared" si="310"/>
        <v>0.0035299386859982164</v>
      </c>
      <c r="BK145" s="1">
        <f t="shared" si="310"/>
        <v>0.0036873345605708983</v>
      </c>
      <c r="BL145" s="1">
        <f t="shared" si="310"/>
        <v>0.003774647680892343</v>
      </c>
      <c r="BM145" s="1">
        <f t="shared" si="310"/>
        <v>0.0037869654021833172</v>
      </c>
      <c r="BN145" s="1">
        <f t="shared" si="310"/>
        <v>0.003723736105346251</v>
      </c>
      <c r="BO145" s="1">
        <f t="shared" si="310"/>
        <v>0.0035888059357752577</v>
      </c>
      <c r="BP145" s="1">
        <f t="shared" si="310"/>
        <v>0.0033900403493743758</v>
      </c>
      <c r="BQ145" s="1">
        <f t="shared" si="310"/>
        <v>0.0031385810974703136</v>
      </c>
      <c r="BR145" s="1">
        <f t="shared" si="310"/>
        <v>0.0028478342452546643</v>
      </c>
      <c r="BS145" s="1">
        <f t="shared" si="310"/>
        <v>0.0025323143858027664</v>
      </c>
      <c r="BT145" s="1">
        <f t="shared" si="310"/>
        <v>0.0022064804190690753</v>
      </c>
      <c r="BU145" s="1">
        <f t="shared" si="310"/>
        <v>0.0018836886841187336</v>
      </c>
      <c r="BV145" s="1">
        <f t="shared" si="310"/>
        <v>0.0015753628914616162</v>
      </c>
      <c r="BW145" s="1">
        <f t="shared" si="310"/>
        <v>0.0012904428217157375</v>
      </c>
      <c r="BX145" s="1">
        <f t="shared" si="310"/>
        <v>0.0010351320890517638</v>
      </c>
      <c r="BY145" s="1">
        <f t="shared" si="310"/>
        <v>0.0008129262988398366</v>
      </c>
      <c r="BZ145" s="1">
        <f t="shared" si="310"/>
        <v>0.0006248721938665491</v>
      </c>
      <c r="CA145" s="1">
        <f t="shared" si="310"/>
        <v>0.0004699892776860092</v>
      </c>
      <c r="CB145" s="1">
        <f t="shared" si="310"/>
        <v>0.0003457788632947038</v>
      </c>
      <c r="CC145" s="1">
        <f t="shared" si="310"/>
        <v>0.0002487502281114932</v>
      </c>
      <c r="CD145" s="1">
        <f aca="true" t="shared" si="311" ref="CD145:DN145">CD141*$L145</f>
        <v>0.00017490667338362578</v>
      </c>
      <c r="CE145" s="1">
        <f t="shared" si="311"/>
        <v>0.00012015209836300727</v>
      </c>
      <c r="CF145" s="1">
        <f t="shared" si="311"/>
        <v>8.059754660442917E-05</v>
      </c>
      <c r="CG145" s="1">
        <f t="shared" si="311"/>
        <v>5.276406130146269E-05</v>
      </c>
      <c r="CH145" s="1">
        <f t="shared" si="311"/>
        <v>3.369113087944568E-05</v>
      </c>
      <c r="CI145" s="1">
        <f t="shared" si="311"/>
        <v>2.0968178093947646E-05</v>
      </c>
      <c r="CJ145" s="1">
        <f t="shared" si="311"/>
        <v>1.2710089526935938E-05</v>
      </c>
      <c r="CK145" s="1">
        <f t="shared" si="311"/>
        <v>7.497538371719168E-06</v>
      </c>
      <c r="CL145" s="1">
        <f t="shared" si="311"/>
        <v>4.300014009871242E-06</v>
      </c>
      <c r="CM145" s="1">
        <f t="shared" si="311"/>
        <v>2.39527243738287E-06</v>
      </c>
      <c r="CN145" s="1">
        <f t="shared" si="311"/>
        <v>1.2944155388860652E-06</v>
      </c>
      <c r="CO145" s="1">
        <f t="shared" si="311"/>
        <v>6.777430673416298E-07</v>
      </c>
      <c r="CP145" s="1">
        <f t="shared" si="311"/>
        <v>3.4331822684247417E-07</v>
      </c>
      <c r="CQ145" s="1">
        <f t="shared" si="311"/>
        <v>1.6797855760063022E-07</v>
      </c>
      <c r="CR145" s="1">
        <f t="shared" si="311"/>
        <v>7.923606721340449E-08</v>
      </c>
      <c r="CS145" s="1">
        <f t="shared" si="311"/>
        <v>3.595625676177785E-08</v>
      </c>
      <c r="CT145" s="1">
        <f t="shared" si="311"/>
        <v>1.5658105027369663E-08</v>
      </c>
      <c r="CU145" s="1">
        <f t="shared" si="311"/>
        <v>6.524966863525747E-09</v>
      </c>
      <c r="CV145" s="1">
        <f t="shared" si="311"/>
        <v>2.593254366925888E-09</v>
      </c>
      <c r="CW145" s="1">
        <f t="shared" si="311"/>
        <v>9.791166907010757E-10</v>
      </c>
      <c r="CX145" s="1">
        <f t="shared" si="311"/>
        <v>3.4955443294932145E-10</v>
      </c>
      <c r="CY145" s="1">
        <f t="shared" si="311"/>
        <v>1.173370781005142E-10</v>
      </c>
      <c r="CZ145" s="1">
        <f t="shared" si="311"/>
        <v>3.677855468537178E-11</v>
      </c>
      <c r="DA145" s="1">
        <f t="shared" si="311"/>
        <v>1.0672154088513694E-11</v>
      </c>
      <c r="DB145" s="1">
        <f t="shared" si="311"/>
        <v>2.835588233877653E-12</v>
      </c>
      <c r="DC145" s="1">
        <f t="shared" si="311"/>
        <v>6.800445161158242E-13</v>
      </c>
      <c r="DD145" s="1">
        <f t="shared" si="311"/>
        <v>1.443807513259087E-13</v>
      </c>
      <c r="DE145" s="1">
        <f t="shared" si="311"/>
        <v>2.64037746331344E-14</v>
      </c>
      <c r="DF145" s="1">
        <f t="shared" si="311"/>
        <v>3.992003840889529E-15</v>
      </c>
      <c r="DG145" s="1">
        <f t="shared" si="311"/>
        <v>4.666860400277221E-16</v>
      </c>
      <c r="DH145" s="1">
        <f t="shared" si="311"/>
        <v>3.7210337081286485E-17</v>
      </c>
      <c r="DI145" s="1">
        <f t="shared" si="311"/>
        <v>1.4815393015643226E-18</v>
      </c>
      <c r="DJ145" s="1">
        <f t="shared" si="311"/>
        <v>0</v>
      </c>
      <c r="DK145" s="1">
        <f t="shared" si="311"/>
        <v>0</v>
      </c>
      <c r="DL145" s="1">
        <f t="shared" si="311"/>
        <v>0</v>
      </c>
      <c r="DM145" s="1">
        <f t="shared" si="311"/>
        <v>0</v>
      </c>
      <c r="DN145" s="1">
        <f t="shared" si="311"/>
        <v>0</v>
      </c>
    </row>
    <row r="146" spans="7:118" ht="12.75" customHeight="1">
      <c r="G146" s="21"/>
      <c r="I146" s="22">
        <f ca="1" t="shared" si="301"/>
        <v>0.36955005724445633</v>
      </c>
      <c r="J146" s="80">
        <f t="shared" si="302"/>
        <v>1</v>
      </c>
      <c r="K146" s="80">
        <v>1</v>
      </c>
      <c r="L146" s="71">
        <f>I146/H147</f>
        <v>0.09737527462610729</v>
      </c>
      <c r="M146" s="41"/>
      <c r="N146" s="41"/>
      <c r="O146" s="41"/>
      <c r="P146" s="41"/>
      <c r="Q146" s="41"/>
      <c r="R146" s="42">
        <f>R141*$L146</f>
        <v>2.0527429761606054E-19</v>
      </c>
      <c r="S146" s="42">
        <f>S141*$L146</f>
        <v>8.057308829599268E-18</v>
      </c>
      <c r="T146" s="42">
        <f>T141*$L146</f>
        <v>1.500206887940599E-16</v>
      </c>
      <c r="U146" s="42">
        <f>U141*$L146</f>
        <v>1.79814541713107E-15</v>
      </c>
      <c r="V146" s="42">
        <f>V141*$L146</f>
        <v>1.586274160313761E-14</v>
      </c>
      <c r="W146" s="1">
        <f aca="true" t="shared" si="312" ref="W146:CC146">W141*$L146</f>
        <v>1.1117212401768972E-13</v>
      </c>
      <c r="X146" s="1">
        <f t="shared" si="312"/>
        <v>6.493531654919657E-13</v>
      </c>
      <c r="Y146" s="1">
        <f t="shared" si="312"/>
        <v>3.2631315747914727E-12</v>
      </c>
      <c r="Z146" s="1">
        <f t="shared" si="312"/>
        <v>1.4428445711603549E-11</v>
      </c>
      <c r="AA146" s="1">
        <f t="shared" si="312"/>
        <v>5.709607325090436E-11</v>
      </c>
      <c r="AB146" s="1">
        <f t="shared" si="312"/>
        <v>2.0494116576866987E-10</v>
      </c>
      <c r="AC146" s="1">
        <f t="shared" si="312"/>
        <v>6.745881307364488E-10</v>
      </c>
      <c r="AD146" s="1">
        <f t="shared" si="312"/>
        <v>2.054784266913303E-09</v>
      </c>
      <c r="AE146" s="1">
        <f t="shared" si="312"/>
        <v>5.835805299328132E-09</v>
      </c>
      <c r="AF146" s="1">
        <f t="shared" si="312"/>
        <v>1.555308690328343E-08</v>
      </c>
      <c r="AG146" s="1">
        <f t="shared" si="312"/>
        <v>3.910843835242716E-08</v>
      </c>
      <c r="AH146" s="1">
        <f t="shared" si="312"/>
        <v>9.321326019466098E-08</v>
      </c>
      <c r="AI146" s="1">
        <f t="shared" si="312"/>
        <v>2.1143256474956345E-07</v>
      </c>
      <c r="AJ146" s="1">
        <f t="shared" si="312"/>
        <v>4.579865643741926E-07</v>
      </c>
      <c r="AK146" s="1">
        <f t="shared" si="312"/>
        <v>9.502207697571371E-07</v>
      </c>
      <c r="AL146" s="1">
        <f t="shared" si="312"/>
        <v>1.8933332935280498E-06</v>
      </c>
      <c r="AM146" s="1">
        <f t="shared" si="312"/>
        <v>3.6312918715274653E-06</v>
      </c>
      <c r="AN146" s="1">
        <f t="shared" si="312"/>
        <v>6.717522811684643E-06</v>
      </c>
      <c r="AO146" s="1">
        <f t="shared" si="312"/>
        <v>1.2007485586614494E-05</v>
      </c>
      <c r="AP146" s="1">
        <f t="shared" si="312"/>
        <v>2.077225742837882E-05</v>
      </c>
      <c r="AQ146" s="1">
        <f t="shared" si="312"/>
        <v>3.4827495102244586E-05</v>
      </c>
      <c r="AR146" s="1">
        <f t="shared" si="312"/>
        <v>5.6665689417849686E-05</v>
      </c>
      <c r="AS146" s="1">
        <f t="shared" si="312"/>
        <v>8.957203600870522E-05</v>
      </c>
      <c r="AT146" s="1">
        <f t="shared" si="312"/>
        <v>0.00013769665372033365</v>
      </c>
      <c r="AU146" s="1">
        <f t="shared" si="312"/>
        <v>0.00020604999652413812</v>
      </c>
      <c r="AV146" s="1">
        <f t="shared" si="312"/>
        <v>0.00030038622030254545</v>
      </c>
      <c r="AW146" s="1">
        <f t="shared" si="312"/>
        <v>0.0004269430937635716</v>
      </c>
      <c r="AX146" s="1">
        <f t="shared" si="312"/>
        <v>0.0005920183765456746</v>
      </c>
      <c r="AY146" s="1">
        <f t="shared" si="312"/>
        <v>0.0008013819289594523</v>
      </c>
      <c r="AZ146" s="1">
        <f t="shared" si="312"/>
        <v>0.001059549051734853</v>
      </c>
      <c r="BA146" s="1">
        <f t="shared" si="312"/>
        <v>0.0013689706827558462</v>
      </c>
      <c r="BB146" s="1">
        <f t="shared" si="312"/>
        <v>0.0017292253741382417</v>
      </c>
      <c r="BC146" s="1">
        <f t="shared" si="312"/>
        <v>0.002136320544664829</v>
      </c>
      <c r="BD146" s="1">
        <f t="shared" si="312"/>
        <v>0.002582220368113575</v>
      </c>
      <c r="BE146" s="1">
        <f t="shared" si="312"/>
        <v>0.003054710058415718</v>
      </c>
      <c r="BF146" s="1">
        <f t="shared" si="312"/>
        <v>0.00353767899382812</v>
      </c>
      <c r="BG146" s="1">
        <f t="shared" si="312"/>
        <v>0.004011859383404553</v>
      </c>
      <c r="BH146" s="1">
        <f t="shared" si="312"/>
        <v>0.004455998150424367</v>
      </c>
      <c r="BI146" s="1">
        <f t="shared" si="312"/>
        <v>0.00484837589285982</v>
      </c>
      <c r="BJ146" s="1">
        <f t="shared" si="312"/>
        <v>0.005168528757187807</v>
      </c>
      <c r="BK146" s="1">
        <f t="shared" si="312"/>
        <v>0.0053989874637989065</v>
      </c>
      <c r="BL146" s="1">
        <f t="shared" si="312"/>
        <v>0.005526831149880828</v>
      </c>
      <c r="BM146" s="1">
        <f t="shared" si="312"/>
        <v>0.005544866731339496</v>
      </c>
      <c r="BN146" s="1">
        <f t="shared" si="312"/>
        <v>0.005452286528659083</v>
      </c>
      <c r="BO146" s="1">
        <f t="shared" si="312"/>
        <v>0.005254722059789933</v>
      </c>
      <c r="BP146" s="1">
        <f t="shared" si="312"/>
        <v>0.0049636899086290005</v>
      </c>
      <c r="BQ146" s="1">
        <f t="shared" si="312"/>
        <v>0.0045955038039007965</v>
      </c>
      <c r="BR146" s="1">
        <f t="shared" si="312"/>
        <v>0.004169792877901111</v>
      </c>
      <c r="BS146" s="1">
        <f t="shared" si="312"/>
        <v>0.0037078093671082508</v>
      </c>
      <c r="BT146" s="1">
        <f t="shared" si="312"/>
        <v>0.0032307239622507374</v>
      </c>
      <c r="BU146" s="1">
        <f t="shared" si="312"/>
        <v>0.002758092986735196</v>
      </c>
      <c r="BV146" s="1">
        <f t="shared" si="312"/>
        <v>0.0023066430133257027</v>
      </c>
      <c r="BW146" s="1">
        <f t="shared" si="312"/>
        <v>0.0018894636498929084</v>
      </c>
      <c r="BX146" s="1">
        <f t="shared" si="312"/>
        <v>0.0015156382151830482</v>
      </c>
      <c r="BY146" s="1">
        <f t="shared" si="312"/>
        <v>0.0011902849671848572</v>
      </c>
      <c r="BZ146" s="1">
        <f t="shared" si="312"/>
        <v>0.0009149365444722982</v>
      </c>
      <c r="CA146" s="1">
        <f t="shared" si="312"/>
        <v>0.000688157306223333</v>
      </c>
      <c r="CB146" s="1">
        <f t="shared" si="312"/>
        <v>0.0005062886802128696</v>
      </c>
      <c r="CC146" s="1">
        <f t="shared" si="312"/>
        <v>0.0003642195578215007</v>
      </c>
      <c r="CD146" s="1">
        <f aca="true" t="shared" si="313" ref="CD146:DN146">CD141*$L146</f>
        <v>0.0002560979811896319</v>
      </c>
      <c r="CE146" s="1">
        <f t="shared" si="313"/>
        <v>0.00017592644826635236</v>
      </c>
      <c r="CF146" s="1">
        <f t="shared" si="313"/>
        <v>0.00011801075725086607</v>
      </c>
      <c r="CG146" s="1">
        <f t="shared" si="313"/>
        <v>7.725702694620912E-05</v>
      </c>
      <c r="CH146" s="1">
        <f t="shared" si="313"/>
        <v>4.933048256710744E-05</v>
      </c>
      <c r="CI146" s="1">
        <f t="shared" si="313"/>
        <v>3.0701562011340437E-05</v>
      </c>
      <c r="CJ146" s="1">
        <f t="shared" si="313"/>
        <v>1.8610086199789917E-05</v>
      </c>
      <c r="CK146" s="1">
        <f t="shared" si="313"/>
        <v>1.0977879824388866E-05</v>
      </c>
      <c r="CL146" s="1">
        <f t="shared" si="313"/>
        <v>6.296071417468581E-06</v>
      </c>
      <c r="CM146" s="1">
        <f t="shared" si="313"/>
        <v>3.5071528361155646E-06</v>
      </c>
      <c r="CN146" s="1">
        <f t="shared" si="313"/>
        <v>1.895280493970246E-06</v>
      </c>
      <c r="CO146" s="1">
        <f t="shared" si="313"/>
        <v>9.9234996557718E-07</v>
      </c>
      <c r="CP146" s="1">
        <f t="shared" si="313"/>
        <v>5.026858215244794E-07</v>
      </c>
      <c r="CQ146" s="1">
        <f t="shared" si="313"/>
        <v>2.459538487151571E-07</v>
      </c>
      <c r="CR146" s="1">
        <f t="shared" si="313"/>
        <v>1.1601728200645409E-07</v>
      </c>
      <c r="CS146" s="1">
        <f t="shared" si="313"/>
        <v>5.2647075092615716E-08</v>
      </c>
      <c r="CT146" s="1">
        <f t="shared" si="313"/>
        <v>2.2926564259611612E-08</v>
      </c>
      <c r="CU146" s="1">
        <f t="shared" si="313"/>
        <v>9.553842679364713E-09</v>
      </c>
      <c r="CV146" s="1">
        <f t="shared" si="313"/>
        <v>3.797037558562876E-09</v>
      </c>
      <c r="CW146" s="1">
        <f t="shared" si="313"/>
        <v>1.4336205874068901E-09</v>
      </c>
      <c r="CX146" s="1">
        <f t="shared" si="313"/>
        <v>5.118168613147288E-10</v>
      </c>
      <c r="CY146" s="1">
        <f t="shared" si="313"/>
        <v>1.7180470155259962E-10</v>
      </c>
      <c r="CZ146" s="1">
        <f t="shared" si="313"/>
        <v>5.3851081972941796E-11</v>
      </c>
      <c r="DA146" s="1">
        <f t="shared" si="313"/>
        <v>1.5626145441680435E-11</v>
      </c>
      <c r="DB146" s="1">
        <f t="shared" si="313"/>
        <v>4.151862293946779E-12</v>
      </c>
      <c r="DC146" s="1">
        <f t="shared" si="313"/>
        <v>9.957197420041194E-13</v>
      </c>
      <c r="DD146" s="1">
        <f t="shared" si="313"/>
        <v>2.1140199068395878E-13</v>
      </c>
      <c r="DE146" s="1">
        <f t="shared" si="313"/>
        <v>3.8660350966144245E-14</v>
      </c>
      <c r="DF146" s="1">
        <f t="shared" si="313"/>
        <v>5.845083579576978E-15</v>
      </c>
      <c r="DG146" s="1">
        <f t="shared" si="313"/>
        <v>6.833207126313809E-16</v>
      </c>
      <c r="DH146" s="1">
        <f t="shared" si="313"/>
        <v>5.4483296843694293E-17</v>
      </c>
      <c r="DI146" s="1">
        <f t="shared" si="313"/>
        <v>2.1692667114623673E-18</v>
      </c>
      <c r="DJ146" s="1">
        <f t="shared" si="313"/>
        <v>0</v>
      </c>
      <c r="DK146" s="1">
        <f t="shared" si="313"/>
        <v>0</v>
      </c>
      <c r="DL146" s="1">
        <f t="shared" si="313"/>
        <v>0</v>
      </c>
      <c r="DM146" s="1">
        <f t="shared" si="313"/>
        <v>0</v>
      </c>
      <c r="DN146" s="1">
        <f t="shared" si="313"/>
        <v>0</v>
      </c>
    </row>
    <row r="147" spans="7:118" ht="12.75" customHeight="1" thickBot="1">
      <c r="G147" s="23">
        <f>SUM(L142:L147)</f>
        <v>1</v>
      </c>
      <c r="H147" s="24">
        <f>SUM(I142:I147)</f>
        <v>3.795111835765506</v>
      </c>
      <c r="I147" s="24">
        <f ca="1" t="shared" si="301"/>
        <v>0.9909875164159194</v>
      </c>
      <c r="J147" s="81">
        <f t="shared" si="302"/>
        <v>0</v>
      </c>
      <c r="K147" s="81">
        <v>0</v>
      </c>
      <c r="L147" s="72">
        <f>I147/H147</f>
        <v>0.26112208527737074</v>
      </c>
      <c r="M147" s="41"/>
      <c r="N147" s="41"/>
      <c r="O147" s="41"/>
      <c r="P147" s="41"/>
      <c r="Q147" s="41"/>
      <c r="R147" s="42">
        <f>R141*$L147</f>
        <v>5.50464713482638E-19</v>
      </c>
      <c r="S147" s="42">
        <f>S141*$L147</f>
        <v>2.160652477117271E-17</v>
      </c>
      <c r="T147" s="42">
        <f>T141*$L147</f>
        <v>4.022963246375229E-16</v>
      </c>
      <c r="U147" s="42">
        <f>U141*$L147</f>
        <v>4.821916885534775E-15</v>
      </c>
      <c r="V147" s="42">
        <f>V141*$L147</f>
        <v>4.253761729075374E-14</v>
      </c>
      <c r="W147" s="1">
        <f aca="true" t="shared" si="314" ref="W147:CC147">W141*$L147</f>
        <v>2.981197943695505E-13</v>
      </c>
      <c r="X147" s="1">
        <f t="shared" si="314"/>
        <v>1.7413091085574493E-12</v>
      </c>
      <c r="Y147" s="1">
        <f t="shared" si="314"/>
        <v>8.750432023074674E-12</v>
      </c>
      <c r="Z147" s="1">
        <f t="shared" si="314"/>
        <v>3.8691401343838965E-11</v>
      </c>
      <c r="AA147" s="1">
        <f t="shared" si="314"/>
        <v>1.5310915184241638E-10</v>
      </c>
      <c r="AB147" s="1">
        <f t="shared" si="314"/>
        <v>5.495713852430314E-10</v>
      </c>
      <c r="AC147" s="1">
        <f t="shared" si="314"/>
        <v>1.8089793335898594E-09</v>
      </c>
      <c r="AD147" s="1">
        <f t="shared" si="314"/>
        <v>5.51012107161422E-09</v>
      </c>
      <c r="AE147" s="1">
        <f t="shared" si="314"/>
        <v>1.564932838325193E-08</v>
      </c>
      <c r="AF147" s="1">
        <f t="shared" si="314"/>
        <v>4.1707245502306095E-08</v>
      </c>
      <c r="AG147" s="1">
        <f t="shared" si="314"/>
        <v>1.0487340871426225E-07</v>
      </c>
      <c r="AH147" s="1">
        <f t="shared" si="314"/>
        <v>2.4996120391948245E-07</v>
      </c>
      <c r="AI147" s="1">
        <f t="shared" si="314"/>
        <v>5.669787573379171E-07</v>
      </c>
      <c r="AJ147" s="1">
        <f t="shared" si="314"/>
        <v>1.228139352393103E-06</v>
      </c>
      <c r="AK147" s="1">
        <f t="shared" si="314"/>
        <v>2.54811737194657E-06</v>
      </c>
      <c r="AL147" s="1">
        <f t="shared" si="314"/>
        <v>5.077173231392E-06</v>
      </c>
      <c r="AM147" s="1">
        <f t="shared" si="314"/>
        <v>9.737692749877938E-06</v>
      </c>
      <c r="AN147" s="1">
        <f t="shared" si="314"/>
        <v>1.801374703404544E-05</v>
      </c>
      <c r="AO147" s="1">
        <f t="shared" si="314"/>
        <v>3.2199341027317755E-05</v>
      </c>
      <c r="AP147" s="1">
        <f t="shared" si="314"/>
        <v>5.570300259941323E-05</v>
      </c>
      <c r="AQ147" s="1">
        <f t="shared" si="314"/>
        <v>9.339360716572776E-05</v>
      </c>
      <c r="AR147" s="1">
        <f t="shared" si="314"/>
        <v>0.00015195503212990803</v>
      </c>
      <c r="AS147" s="1">
        <f t="shared" si="314"/>
        <v>0.00024019687661925175</v>
      </c>
      <c r="AT147" s="1">
        <f t="shared" si="314"/>
        <v>0.00036924812272138625</v>
      </c>
      <c r="AU147" s="1">
        <f t="shared" si="314"/>
        <v>0.0005525448320466404</v>
      </c>
      <c r="AV147" s="1">
        <f t="shared" si="314"/>
        <v>0.0008055173814416999</v>
      </c>
      <c r="AW147" s="1">
        <f t="shared" si="314"/>
        <v>0.0011448930066321557</v>
      </c>
      <c r="AX147" s="1">
        <f t="shared" si="314"/>
        <v>0.0015875598153608013</v>
      </c>
      <c r="AY147" s="1">
        <f t="shared" si="314"/>
        <v>0.0021489902975574218</v>
      </c>
      <c r="AZ147" s="1">
        <f t="shared" si="314"/>
        <v>0.002841292709109209</v>
      </c>
      <c r="BA147" s="1">
        <f t="shared" si="314"/>
        <v>0.003671039498860131</v>
      </c>
      <c r="BB147" s="1">
        <f t="shared" si="314"/>
        <v>0.00463710050978852</v>
      </c>
      <c r="BC147" s="1">
        <f t="shared" si="314"/>
        <v>0.005728769213598766</v>
      </c>
      <c r="BD147" s="1">
        <f t="shared" si="314"/>
        <v>0.006924496693401229</v>
      </c>
      <c r="BE147" s="1">
        <f t="shared" si="314"/>
        <v>0.008191527710027251</v>
      </c>
      <c r="BF147" s="1">
        <f t="shared" si="314"/>
        <v>0.009486659929405512</v>
      </c>
      <c r="BG147" s="1">
        <f t="shared" si="314"/>
        <v>0.010758224734734825</v>
      </c>
      <c r="BH147" s="1">
        <f t="shared" si="314"/>
        <v>0.011949229755691551</v>
      </c>
      <c r="BI147" s="1">
        <f t="shared" si="314"/>
        <v>0.013001432121380208</v>
      </c>
      <c r="BJ147" s="1">
        <f t="shared" si="314"/>
        <v>0.013859955846852026</v>
      </c>
      <c r="BK147" s="1">
        <f t="shared" si="314"/>
        <v>0.014477955213443612</v>
      </c>
      <c r="BL147" s="1">
        <f t="shared" si="314"/>
        <v>0.014820781562611173</v>
      </c>
      <c r="BM147" s="1">
        <f t="shared" si="314"/>
        <v>0.014869145879505377</v>
      </c>
      <c r="BN147" s="1">
        <f t="shared" si="314"/>
        <v>0.014620882286184233</v>
      </c>
      <c r="BO147" s="1">
        <f t="shared" si="314"/>
        <v>0.01409109229292451</v>
      </c>
      <c r="BP147" s="1">
        <f t="shared" si="314"/>
        <v>0.013310658836015659</v>
      </c>
      <c r="BQ147" s="1">
        <f t="shared" si="314"/>
        <v>0.01232332890235502</v>
      </c>
      <c r="BR147" s="1">
        <f t="shared" si="314"/>
        <v>0.011181740083743414</v>
      </c>
      <c r="BS147" s="1">
        <f t="shared" si="314"/>
        <v>0.009942882497305872</v>
      </c>
      <c r="BT147" s="1">
        <f t="shared" si="314"/>
        <v>0.008663527586625168</v>
      </c>
      <c r="BU147" s="1">
        <f t="shared" si="314"/>
        <v>0.007396117698774566</v>
      </c>
      <c r="BV147" s="1">
        <f t="shared" si="314"/>
        <v>0.00618550690555484</v>
      </c>
      <c r="BW147" s="1">
        <f t="shared" si="314"/>
        <v>0.0050667963732093846</v>
      </c>
      <c r="BX147" s="1">
        <f t="shared" si="314"/>
        <v>0.0040643439804847635</v>
      </c>
      <c r="BY147" s="1">
        <f t="shared" si="314"/>
        <v>0.003191874876851803</v>
      </c>
      <c r="BZ147" s="1">
        <f t="shared" si="314"/>
        <v>0.0024534989945489117</v>
      </c>
      <c r="CA147" s="1">
        <f t="shared" si="314"/>
        <v>0.0018453665110559532</v>
      </c>
      <c r="CB147" s="1">
        <f t="shared" si="314"/>
        <v>0.0013576665784731706</v>
      </c>
      <c r="CC147" s="1">
        <f t="shared" si="314"/>
        <v>0.000976693219118823</v>
      </c>
      <c r="CD147" s="1">
        <f aca="true" t="shared" si="315" ref="CD147:DN147">CD141*$L147</f>
        <v>0.0006867537898130072</v>
      </c>
      <c r="CE147" s="1">
        <f t="shared" si="315"/>
        <v>0.0004717653552520498</v>
      </c>
      <c r="CF147" s="1">
        <f t="shared" si="315"/>
        <v>0.0003164583117924874</v>
      </c>
      <c r="CG147" s="1">
        <f t="shared" si="315"/>
        <v>0.0002071728789057035</v>
      </c>
      <c r="CH147" s="1">
        <f t="shared" si="315"/>
        <v>0.00013228490009524943</v>
      </c>
      <c r="CI147" s="1">
        <f t="shared" si="315"/>
        <v>8.232948173400401E-05</v>
      </c>
      <c r="CJ147" s="1">
        <f t="shared" si="315"/>
        <v>4.9904912046100476E-05</v>
      </c>
      <c r="CK147" s="1">
        <f t="shared" si="315"/>
        <v>2.9438344412127E-05</v>
      </c>
      <c r="CL147" s="1">
        <f t="shared" si="315"/>
        <v>1.6883580599872966E-05</v>
      </c>
      <c r="CM147" s="1">
        <f t="shared" si="315"/>
        <v>9.40480081282777E-06</v>
      </c>
      <c r="CN147" s="1">
        <f t="shared" si="315"/>
        <v>5.082394855072874E-06</v>
      </c>
      <c r="CO147" s="1">
        <f t="shared" si="315"/>
        <v>2.661091260912002E-06</v>
      </c>
      <c r="CP147" s="1">
        <f t="shared" si="315"/>
        <v>1.3480051323074525E-06</v>
      </c>
      <c r="CQ147" s="1">
        <f t="shared" si="315"/>
        <v>6.595512269936921E-07</v>
      </c>
      <c r="CR147" s="1">
        <f t="shared" si="315"/>
        <v>3.111125973411711E-07</v>
      </c>
      <c r="CS147" s="1">
        <f t="shared" si="315"/>
        <v>1.411786933050903E-07</v>
      </c>
      <c r="CT147" s="1">
        <f t="shared" si="315"/>
        <v>6.148000394044945E-08</v>
      </c>
      <c r="CU147" s="1">
        <f t="shared" si="315"/>
        <v>2.5619638377674955E-08</v>
      </c>
      <c r="CV147" s="1">
        <f t="shared" si="315"/>
        <v>1.0182157318430876E-08</v>
      </c>
      <c r="CW147" s="1">
        <f t="shared" si="315"/>
        <v>3.844405047561111E-09</v>
      </c>
      <c r="CX147" s="1">
        <f t="shared" si="315"/>
        <v>1.3724909800746155E-09</v>
      </c>
      <c r="CY147" s="1">
        <f t="shared" si="315"/>
        <v>4.6071245603289105E-10</v>
      </c>
      <c r="CZ147" s="1">
        <f t="shared" si="315"/>
        <v>1.4440736494156294E-10</v>
      </c>
      <c r="DA147" s="1">
        <f t="shared" si="315"/>
        <v>4.190315969065415E-11</v>
      </c>
      <c r="DB147" s="1">
        <f t="shared" si="315"/>
        <v>1.1133657328748642E-11</v>
      </c>
      <c r="DC147" s="1">
        <f t="shared" si="315"/>
        <v>2.6701276723716832E-12</v>
      </c>
      <c r="DD147" s="1">
        <f t="shared" si="315"/>
        <v>5.668967697512658E-13</v>
      </c>
      <c r="DE147" s="1">
        <f t="shared" si="315"/>
        <v>1.0367181505363385E-13</v>
      </c>
      <c r="DF147" s="1">
        <f t="shared" si="315"/>
        <v>1.5674209071862768E-14</v>
      </c>
      <c r="DG147" s="1">
        <f t="shared" si="315"/>
        <v>1.832396674419096E-15</v>
      </c>
      <c r="DH147" s="1">
        <f t="shared" si="315"/>
        <v>1.4610271590234981E-16</v>
      </c>
      <c r="DI147" s="1">
        <f t="shared" si="315"/>
        <v>5.8171178401787906E-18</v>
      </c>
      <c r="DJ147" s="1">
        <f t="shared" si="315"/>
        <v>0</v>
      </c>
      <c r="DK147" s="1">
        <f t="shared" si="315"/>
        <v>0</v>
      </c>
      <c r="DL147" s="1">
        <f t="shared" si="315"/>
        <v>0</v>
      </c>
      <c r="DM147" s="1">
        <f t="shared" si="315"/>
        <v>0</v>
      </c>
      <c r="DN147" s="1">
        <f t="shared" si="315"/>
        <v>0</v>
      </c>
    </row>
    <row r="148" spans="1:118" ht="12.75" customHeight="1" thickBot="1">
      <c r="A148" s="2">
        <f>A141+1</f>
        <v>20</v>
      </c>
      <c r="B148" s="48">
        <f>SQRT(D148)</f>
        <v>7.214190724067618</v>
      </c>
      <c r="C148" s="13">
        <f>C141+E148</f>
        <v>49.37584211349495</v>
      </c>
      <c r="D148" s="14">
        <f>D141+F148</f>
        <v>52.04454780322326</v>
      </c>
      <c r="E148" s="36">
        <f>SUMPRODUCT(K142:K147,L142:L147)</f>
        <v>2.655239533903628</v>
      </c>
      <c r="F148" s="14">
        <f>SUMPRODUCT(J142:J147,L142:L147)-SUMPRODUCT(L142:L147,K142:K147)^2</f>
        <v>3.8235812915659677</v>
      </c>
      <c r="G148" s="25"/>
      <c r="H148" s="26"/>
      <c r="I148" s="26"/>
      <c r="J148" s="27"/>
      <c r="K148" s="27"/>
      <c r="L148" s="73"/>
      <c r="R148" s="40">
        <f>R147</f>
        <v>5.50464713482638E-19</v>
      </c>
      <c r="S148" s="40">
        <f>S147+R146</f>
        <v>2.1811799068788768E-17</v>
      </c>
      <c r="T148" s="40">
        <f>T147+S146+R145</f>
        <v>4.104938292014283E-16</v>
      </c>
      <c r="U148" s="40">
        <f>U147+T146+S145+R144</f>
        <v>4.977637300730412E-15</v>
      </c>
      <c r="V148" s="40">
        <f>V147+U146+T145+S144+R143</f>
        <v>4.444650364593105E-14</v>
      </c>
      <c r="W148" s="43">
        <f aca="true" t="shared" si="316" ref="W148:AW148">W147+V146+U145+T144+S143+R142</f>
        <v>3.1537672467446524E-13</v>
      </c>
      <c r="X148" s="43">
        <f t="shared" si="316"/>
        <v>1.8654631114893184E-12</v>
      </c>
      <c r="Y148" s="43">
        <f t="shared" si="316"/>
        <v>9.49612336260853E-12</v>
      </c>
      <c r="Z148" s="43">
        <f t="shared" si="316"/>
        <v>4.255156276265581E-11</v>
      </c>
      <c r="AA148" s="43">
        <f t="shared" si="316"/>
        <v>1.7072515034367412E-10</v>
      </c>
      <c r="AB148" s="43">
        <f t="shared" si="316"/>
        <v>6.216562941460041E-10</v>
      </c>
      <c r="AC148" s="43">
        <f t="shared" si="316"/>
        <v>2.077032734083528E-09</v>
      </c>
      <c r="AD148" s="43">
        <f t="shared" si="316"/>
        <v>6.425768548187548E-09</v>
      </c>
      <c r="AE148" s="43">
        <f t="shared" si="316"/>
        <v>1.8548131707128033E-08</v>
      </c>
      <c r="AF148" s="43">
        <f t="shared" si="316"/>
        <v>5.027558211260244E-08</v>
      </c>
      <c r="AG148" s="43">
        <f t="shared" si="316"/>
        <v>1.2866652481735092E-07</v>
      </c>
      <c r="AH148" s="43">
        <f t="shared" si="316"/>
        <v>3.123577802160415E-07</v>
      </c>
      <c r="AI148" s="43">
        <f t="shared" si="316"/>
        <v>7.222062508935561E-07</v>
      </c>
      <c r="AJ148" s="43">
        <f t="shared" si="316"/>
        <v>1.595883660131622E-06</v>
      </c>
      <c r="AK148" s="43">
        <f t="shared" si="316"/>
        <v>3.3805302451378372E-06</v>
      </c>
      <c r="AL148" s="43">
        <f t="shared" si="316"/>
        <v>6.882709983599765E-06</v>
      </c>
      <c r="AM148" s="43">
        <f t="shared" si="316"/>
        <v>1.3499974317520676E-05</v>
      </c>
      <c r="AN148" s="43">
        <f t="shared" si="316"/>
        <v>2.556196330630497E-05</v>
      </c>
      <c r="AO148" s="43">
        <f t="shared" si="316"/>
        <v>4.680912903999238E-05</v>
      </c>
      <c r="AP148" s="43">
        <f t="shared" si="316"/>
        <v>8.303129530113436E-05</v>
      </c>
      <c r="AQ148" s="43">
        <f t="shared" si="316"/>
        <v>0.00014287363132499623</v>
      </c>
      <c r="AR148" s="43">
        <f t="shared" si="316"/>
        <v>0.0002387919328656003</v>
      </c>
      <c r="AS148" s="43">
        <f t="shared" si="316"/>
        <v>0.00038810142060900034</v>
      </c>
      <c r="AT148" s="43">
        <f t="shared" si="316"/>
        <v>0.0006140149697102006</v>
      </c>
      <c r="AU148" s="43">
        <f t="shared" si="316"/>
        <v>0.0009465123707243322</v>
      </c>
      <c r="AV148" s="43">
        <f t="shared" si="316"/>
        <v>0.0014228301689315577</v>
      </c>
      <c r="AW148" s="43">
        <f t="shared" si="316"/>
        <v>0.0020873235148939546</v>
      </c>
      <c r="AX148" s="43">
        <f aca="true" t="shared" si="317" ref="AX148:CC148">AX147+AW146+AV145+AU144+AT143+AS142</f>
        <v>0.0029904410614395352</v>
      </c>
      <c r="AY148" s="43">
        <f t="shared" si="317"/>
        <v>0.004186584822645091</v>
      </c>
      <c r="AZ148" s="43">
        <f t="shared" si="317"/>
        <v>0.00573070918325696</v>
      </c>
      <c r="BA148" s="43">
        <f t="shared" si="317"/>
        <v>0.007673650033763893</v>
      </c>
      <c r="BB148" s="43">
        <f t="shared" si="317"/>
        <v>0.010056359395465076</v>
      </c>
      <c r="BC148" s="43">
        <f t="shared" si="317"/>
        <v>0.01290343417459796</v>
      </c>
      <c r="BD148" s="43">
        <f t="shared" si="317"/>
        <v>0.01621653991792756</v>
      </c>
      <c r="BE148" s="43">
        <f t="shared" si="317"/>
        <v>0.019968503726112582</v>
      </c>
      <c r="BF148" s="43">
        <f t="shared" si="317"/>
        <v>0.0240989447722842</v>
      </c>
      <c r="BG148" s="43">
        <f t="shared" si="317"/>
        <v>0.028512291882777967</v>
      </c>
      <c r="BH148" s="43">
        <f t="shared" si="317"/>
        <v>0.03307888493362828</v>
      </c>
      <c r="BI148" s="43">
        <f t="shared" si="317"/>
        <v>0.037639570782304864</v>
      </c>
      <c r="BJ148" s="43">
        <f t="shared" si="317"/>
        <v>0.042013809942606846</v>
      </c>
      <c r="BK148" s="43">
        <f t="shared" si="317"/>
        <v>0.046010855506415996</v>
      </c>
      <c r="BL148" s="43">
        <f t="shared" si="317"/>
        <v>0.04944311678215328</v>
      </c>
      <c r="BM148" s="43">
        <f t="shared" si="317"/>
        <v>0.05214044954972197</v>
      </c>
      <c r="BN148" s="43">
        <f t="shared" si="317"/>
        <v>0.05396388943652336</v>
      </c>
      <c r="BO148" s="43">
        <f t="shared" si="317"/>
        <v>0.054817312143010055</v>
      </c>
      <c r="BP148" s="43">
        <f t="shared" si="317"/>
        <v>0.05465568174349886</v>
      </c>
      <c r="BQ148" s="43">
        <f t="shared" si="317"/>
        <v>0.05348891900022529</v>
      </c>
      <c r="BR148" s="43">
        <f t="shared" si="317"/>
        <v>0.05138093509085982</v>
      </c>
      <c r="BS148" s="43">
        <f t="shared" si="317"/>
        <v>0.04844395677577231</v>
      </c>
      <c r="BT148" s="43">
        <f t="shared" si="317"/>
        <v>0.04482882940354492</v>
      </c>
      <c r="BU148" s="43">
        <f t="shared" si="317"/>
        <v>0.04071244059329092</v>
      </c>
      <c r="BV148" s="43">
        <f t="shared" si="317"/>
        <v>0.03628369509183645</v>
      </c>
      <c r="BW148" s="43">
        <f t="shared" si="317"/>
        <v>0.03172955496975238</v>
      </c>
      <c r="BX148" s="43">
        <f t="shared" si="317"/>
        <v>0.027222538495733486</v>
      </c>
      <c r="BY148" s="43">
        <f t="shared" si="317"/>
        <v>0.022910778096120566</v>
      </c>
      <c r="BZ148" s="43">
        <f t="shared" si="317"/>
        <v>0.018911330012796757</v>
      </c>
      <c r="CA148" s="43">
        <f t="shared" si="317"/>
        <v>0.015306975900135666</v>
      </c>
      <c r="CB148" s="43">
        <f t="shared" si="317"/>
        <v>0.012146329479731053</v>
      </c>
      <c r="CC148" s="43">
        <f t="shared" si="317"/>
        <v>0.009446717048984126</v>
      </c>
      <c r="CD148" s="43">
        <f aca="true" t="shared" si="318" ref="CD148:DI148">CD147+CC146+CB145+CA144+BZ143+BY142</f>
        <v>0.007199076103161409</v>
      </c>
      <c r="CE148" s="43">
        <f t="shared" si="318"/>
        <v>0.005374024498070396</v>
      </c>
      <c r="CF148" s="43">
        <f t="shared" si="318"/>
        <v>0.003928283824664945</v>
      </c>
      <c r="CG148" s="43">
        <f t="shared" si="318"/>
        <v>0.002810768049225274</v>
      </c>
      <c r="CH148" s="43">
        <f t="shared" si="318"/>
        <v>0.001967835349128904</v>
      </c>
      <c r="CI148" s="43">
        <f t="shared" si="318"/>
        <v>0.001347409044509228</v>
      </c>
      <c r="CJ148" s="43">
        <f t="shared" si="318"/>
        <v>0.0009018691436764716</v>
      </c>
      <c r="CK148" s="43">
        <f t="shared" si="318"/>
        <v>0.0005897752952610459</v>
      </c>
      <c r="CL148" s="43">
        <f t="shared" si="318"/>
        <v>0.0003765921081990309</v>
      </c>
      <c r="CM148" s="43">
        <f t="shared" si="318"/>
        <v>0.0002346467283263578</v>
      </c>
      <c r="CN148" s="43">
        <f t="shared" si="318"/>
        <v>0.00014256238834936031</v>
      </c>
      <c r="CO148" s="43">
        <f t="shared" si="318"/>
        <v>8.439156899380631E-05</v>
      </c>
      <c r="CP148" s="43">
        <f t="shared" si="318"/>
        <v>4.863143411140091E-05</v>
      </c>
      <c r="CQ148" s="43">
        <f t="shared" si="318"/>
        <v>2.725449841765289E-05</v>
      </c>
      <c r="CR148" s="43">
        <f t="shared" si="318"/>
        <v>1.4838659671539135E-05</v>
      </c>
      <c r="CS148" s="43">
        <f t="shared" si="318"/>
        <v>7.839076195013924E-06</v>
      </c>
      <c r="CT148" s="43">
        <f t="shared" si="318"/>
        <v>4.0129607623820865E-06</v>
      </c>
      <c r="CU148" s="43">
        <f t="shared" si="318"/>
        <v>1.9876430718358787E-06</v>
      </c>
      <c r="CV148" s="43">
        <f t="shared" si="318"/>
        <v>9.509203471494203E-07</v>
      </c>
      <c r="CW148" s="43">
        <f t="shared" si="318"/>
        <v>4.3857191088056146E-07</v>
      </c>
      <c r="CX148" s="43">
        <f t="shared" si="318"/>
        <v>1.9456645964877307E-07</v>
      </c>
      <c r="CY148" s="43">
        <f t="shared" si="318"/>
        <v>8.281750974858198E-08</v>
      </c>
      <c r="CZ148" s="43">
        <f t="shared" si="318"/>
        <v>3.3723018248278005E-08</v>
      </c>
      <c r="DA148" s="43">
        <f t="shared" si="318"/>
        <v>1.3091546404166608E-08</v>
      </c>
      <c r="DB148" s="43">
        <f t="shared" si="318"/>
        <v>4.8257092837988245E-09</v>
      </c>
      <c r="DC148" s="43">
        <f t="shared" si="318"/>
        <v>1.6809250264426416E-09</v>
      </c>
      <c r="DD148" s="43">
        <f t="shared" si="318"/>
        <v>5.500909627012314E-10</v>
      </c>
      <c r="DE148" s="43">
        <f t="shared" si="318"/>
        <v>1.6793408890722382E-10</v>
      </c>
      <c r="DF148" s="43">
        <f t="shared" si="318"/>
        <v>4.740508665822622E-11</v>
      </c>
      <c r="DG148" s="43">
        <f t="shared" si="318"/>
        <v>1.223524586012022E-11</v>
      </c>
      <c r="DH148" s="43">
        <f t="shared" si="318"/>
        <v>2.8453166211929496E-12</v>
      </c>
      <c r="DI148" s="43">
        <f t="shared" si="318"/>
        <v>5.844977300029211E-13</v>
      </c>
      <c r="DJ148" s="43">
        <f>DJ147+DI146+DH145+DG144+DF143+DE142</f>
        <v>1.0315051356080813E-13</v>
      </c>
      <c r="DK148" s="43">
        <f>DK147+DJ146+DI145+DH144+DG143+DF142</f>
        <v>1.5002045508691127E-14</v>
      </c>
      <c r="DL148" s="43">
        <f>DL147+DK146+DJ145+DI144+DH143+DG142</f>
        <v>1.6809124093882237E-15</v>
      </c>
      <c r="DM148" s="43">
        <f>DM147+DL146+DK145+DJ144+DI143+DH142</f>
        <v>1.2797591477898443E-16</v>
      </c>
      <c r="DN148" s="43">
        <f>DN147+DM146+DL145+DK144+DJ143+DI142</f>
        <v>4.861778169348491E-18</v>
      </c>
    </row>
    <row r="151" spans="7:118" ht="12.75" customHeight="1">
      <c r="G151" s="28" t="s">
        <v>11</v>
      </c>
      <c r="H151" s="29"/>
      <c r="I151" s="29"/>
      <c r="J151" s="30"/>
      <c r="K151" s="30"/>
      <c r="L151" s="74"/>
      <c r="M151" s="44"/>
      <c r="N151" s="44"/>
      <c r="O151" s="44"/>
      <c r="P151" s="44"/>
      <c r="Q151" s="44"/>
      <c r="R151" s="45">
        <f aca="true" t="shared" si="319" ref="R151:AW151">(R6-$C$148)/$B$148</f>
        <v>-6.844266252730159</v>
      </c>
      <c r="S151" s="45">
        <f t="shared" si="319"/>
        <v>-6.7056505661966925</v>
      </c>
      <c r="T151" s="45">
        <f t="shared" si="319"/>
        <v>-6.567034879663225</v>
      </c>
      <c r="U151" s="45">
        <f t="shared" si="319"/>
        <v>-6.428419193129759</v>
      </c>
      <c r="V151" s="45">
        <f t="shared" si="319"/>
        <v>-6.289803506596292</v>
      </c>
      <c r="W151" s="45">
        <f t="shared" si="319"/>
        <v>-6.151187820062826</v>
      </c>
      <c r="X151" s="45">
        <f t="shared" si="319"/>
        <v>-6.012572133529359</v>
      </c>
      <c r="Y151" s="45">
        <f t="shared" si="319"/>
        <v>-5.8739564469958925</v>
      </c>
      <c r="Z151" s="45">
        <f t="shared" si="319"/>
        <v>-5.735340760462425</v>
      </c>
      <c r="AA151" s="45">
        <f t="shared" si="319"/>
        <v>-5.596725073928959</v>
      </c>
      <c r="AB151" s="45">
        <f t="shared" si="319"/>
        <v>-5.458109387395492</v>
      </c>
      <c r="AC151" s="45">
        <f t="shared" si="319"/>
        <v>-5.319493700862026</v>
      </c>
      <c r="AD151" s="45">
        <f t="shared" si="319"/>
        <v>-5.180878014328559</v>
      </c>
      <c r="AE151" s="45">
        <f t="shared" si="319"/>
        <v>-5.042262327795092</v>
      </c>
      <c r="AF151" s="45">
        <f t="shared" si="319"/>
        <v>-4.903646641261625</v>
      </c>
      <c r="AG151" s="45">
        <f t="shared" si="319"/>
        <v>-4.765030954728159</v>
      </c>
      <c r="AH151" s="45">
        <f t="shared" si="319"/>
        <v>-4.626415268194692</v>
      </c>
      <c r="AI151" s="45">
        <f t="shared" si="319"/>
        <v>-4.487799581661226</v>
      </c>
      <c r="AJ151" s="45">
        <f t="shared" si="319"/>
        <v>-4.349183895127759</v>
      </c>
      <c r="AK151" s="45">
        <f t="shared" si="319"/>
        <v>-4.210568208594292</v>
      </c>
      <c r="AL151" s="45">
        <f t="shared" si="319"/>
        <v>-4.071952522060825</v>
      </c>
      <c r="AM151" s="45">
        <f t="shared" si="319"/>
        <v>-3.9333368355273586</v>
      </c>
      <c r="AN151" s="45">
        <f t="shared" si="319"/>
        <v>-3.794721148993892</v>
      </c>
      <c r="AO151" s="45">
        <f t="shared" si="319"/>
        <v>-3.6561054624604252</v>
      </c>
      <c r="AP151" s="45">
        <f t="shared" si="319"/>
        <v>-3.5174897759269586</v>
      </c>
      <c r="AQ151" s="45">
        <f t="shared" si="319"/>
        <v>-3.378874089393492</v>
      </c>
      <c r="AR151" s="45">
        <f t="shared" si="319"/>
        <v>-3.240258402860025</v>
      </c>
      <c r="AS151" s="45">
        <f t="shared" si="319"/>
        <v>-3.1016427163265585</v>
      </c>
      <c r="AT151" s="45">
        <f t="shared" si="319"/>
        <v>-2.963027029793092</v>
      </c>
      <c r="AU151" s="45">
        <f t="shared" si="319"/>
        <v>-2.824411343259625</v>
      </c>
      <c r="AV151" s="45">
        <f t="shared" si="319"/>
        <v>-2.6857956567261585</v>
      </c>
      <c r="AW151" s="45">
        <f t="shared" si="319"/>
        <v>-2.547179970192692</v>
      </c>
      <c r="AX151" s="45">
        <f aca="true" t="shared" si="320" ref="AX151:CC151">(AX6-$C$148)/$B$148</f>
        <v>-2.408564283659225</v>
      </c>
      <c r="AY151" s="45">
        <f t="shared" si="320"/>
        <v>-2.2699485971257585</v>
      </c>
      <c r="AZ151" s="45">
        <f t="shared" si="320"/>
        <v>-2.131332910592292</v>
      </c>
      <c r="BA151" s="45">
        <f t="shared" si="320"/>
        <v>-1.992717224058825</v>
      </c>
      <c r="BB151" s="45">
        <f t="shared" si="320"/>
        <v>-1.8541015375253582</v>
      </c>
      <c r="BC151" s="45">
        <f t="shared" si="320"/>
        <v>-1.7154858509918915</v>
      </c>
      <c r="BD151" s="45">
        <f t="shared" si="320"/>
        <v>-1.5768701644584249</v>
      </c>
      <c r="BE151" s="45">
        <f t="shared" si="320"/>
        <v>-1.4382544779249582</v>
      </c>
      <c r="BF151" s="45">
        <f t="shared" si="320"/>
        <v>-1.2996387913914915</v>
      </c>
      <c r="BG151" s="45">
        <f t="shared" si="320"/>
        <v>-1.1610231048580248</v>
      </c>
      <c r="BH151" s="45">
        <f t="shared" si="320"/>
        <v>-1.022407418324558</v>
      </c>
      <c r="BI151" s="45">
        <f t="shared" si="320"/>
        <v>-0.8837917317910914</v>
      </c>
      <c r="BJ151" s="45">
        <f t="shared" si="320"/>
        <v>-0.7451760452576247</v>
      </c>
      <c r="BK151" s="45">
        <f t="shared" si="320"/>
        <v>-0.606560358724158</v>
      </c>
      <c r="BL151" s="45">
        <f t="shared" si="320"/>
        <v>-0.4679446721906913</v>
      </c>
      <c r="BM151" s="45">
        <f t="shared" si="320"/>
        <v>-0.3293289856572246</v>
      </c>
      <c r="BN151" s="45">
        <f t="shared" si="320"/>
        <v>-0.1907132991237579</v>
      </c>
      <c r="BO151" s="45">
        <f t="shared" si="320"/>
        <v>-0.05209761259029121</v>
      </c>
      <c r="BP151" s="45">
        <f t="shared" si="320"/>
        <v>0.08651807394317547</v>
      </c>
      <c r="BQ151" s="45">
        <f t="shared" si="320"/>
        <v>0.22513376047664216</v>
      </c>
      <c r="BR151" s="45">
        <f t="shared" si="320"/>
        <v>0.36374944701010886</v>
      </c>
      <c r="BS151" s="45">
        <f t="shared" si="320"/>
        <v>0.5023651335435756</v>
      </c>
      <c r="BT151" s="45">
        <f t="shared" si="320"/>
        <v>0.6409808200770423</v>
      </c>
      <c r="BU151" s="45">
        <f t="shared" si="320"/>
        <v>0.7795965066105089</v>
      </c>
      <c r="BV151" s="45">
        <f t="shared" si="320"/>
        <v>0.9182121931439756</v>
      </c>
      <c r="BW151" s="45">
        <f t="shared" si="320"/>
        <v>1.0568278796774424</v>
      </c>
      <c r="BX151" s="45">
        <f t="shared" si="320"/>
        <v>1.195443566210909</v>
      </c>
      <c r="BY151" s="45">
        <f t="shared" si="320"/>
        <v>1.3340592527443758</v>
      </c>
      <c r="BZ151" s="45">
        <f t="shared" si="320"/>
        <v>1.4726749392778424</v>
      </c>
      <c r="CA151" s="45">
        <f t="shared" si="320"/>
        <v>1.611290625811309</v>
      </c>
      <c r="CB151" s="45">
        <f t="shared" si="320"/>
        <v>1.7499063123447758</v>
      </c>
      <c r="CC151" s="45">
        <f t="shared" si="320"/>
        <v>1.8885219988782425</v>
      </c>
      <c r="CD151" s="45">
        <f aca="true" t="shared" si="321" ref="CD151:DI151">(CD6-$C$148)/$B$148</f>
        <v>2.0271376854117094</v>
      </c>
      <c r="CE151" s="45">
        <f t="shared" si="321"/>
        <v>2.165753371945176</v>
      </c>
      <c r="CF151" s="45">
        <f t="shared" si="321"/>
        <v>2.3043690584786427</v>
      </c>
      <c r="CG151" s="45">
        <f t="shared" si="321"/>
        <v>2.4429847450121094</v>
      </c>
      <c r="CH151" s="45">
        <f t="shared" si="321"/>
        <v>2.581600431545576</v>
      </c>
      <c r="CI151" s="45">
        <f t="shared" si="321"/>
        <v>2.7202161180790427</v>
      </c>
      <c r="CJ151" s="45">
        <f t="shared" si="321"/>
        <v>2.8588318046125094</v>
      </c>
      <c r="CK151" s="45">
        <f t="shared" si="321"/>
        <v>2.997447491145976</v>
      </c>
      <c r="CL151" s="45">
        <f t="shared" si="321"/>
        <v>3.1360631776794428</v>
      </c>
      <c r="CM151" s="45">
        <f t="shared" si="321"/>
        <v>3.2746788642129094</v>
      </c>
      <c r="CN151" s="45">
        <f t="shared" si="321"/>
        <v>3.413294550746376</v>
      </c>
      <c r="CO151" s="45">
        <f t="shared" si="321"/>
        <v>3.551910237279843</v>
      </c>
      <c r="CP151" s="45">
        <f t="shared" si="321"/>
        <v>3.6905259238133095</v>
      </c>
      <c r="CQ151" s="45">
        <f t="shared" si="321"/>
        <v>3.829141610346776</v>
      </c>
      <c r="CR151" s="45">
        <f t="shared" si="321"/>
        <v>3.967757296880243</v>
      </c>
      <c r="CS151" s="45">
        <f t="shared" si="321"/>
        <v>4.10637298341371</v>
      </c>
      <c r="CT151" s="45">
        <f t="shared" si="321"/>
        <v>4.244988669947176</v>
      </c>
      <c r="CU151" s="45">
        <f t="shared" si="321"/>
        <v>4.383604356480643</v>
      </c>
      <c r="CV151" s="45">
        <f t="shared" si="321"/>
        <v>4.5222200430141095</v>
      </c>
      <c r="CW151" s="45">
        <f t="shared" si="321"/>
        <v>4.660835729547577</v>
      </c>
      <c r="CX151" s="45">
        <f t="shared" si="321"/>
        <v>4.799451416081043</v>
      </c>
      <c r="CY151" s="45">
        <f t="shared" si="321"/>
        <v>4.93806710261451</v>
      </c>
      <c r="CZ151" s="45">
        <f t="shared" si="321"/>
        <v>5.076682789147976</v>
      </c>
      <c r="DA151" s="45">
        <f t="shared" si="321"/>
        <v>5.215298475681443</v>
      </c>
      <c r="DB151" s="45">
        <f t="shared" si="321"/>
        <v>5.35391416221491</v>
      </c>
      <c r="DC151" s="45">
        <f t="shared" si="321"/>
        <v>5.492529848748377</v>
      </c>
      <c r="DD151" s="45">
        <f t="shared" si="321"/>
        <v>5.631145535281843</v>
      </c>
      <c r="DE151" s="45">
        <f t="shared" si="321"/>
        <v>5.76976122181531</v>
      </c>
      <c r="DF151" s="45">
        <f t="shared" si="321"/>
        <v>5.908376908348776</v>
      </c>
      <c r="DG151" s="45">
        <f t="shared" si="321"/>
        <v>6.046992594882243</v>
      </c>
      <c r="DH151" s="45">
        <f t="shared" si="321"/>
        <v>6.18560828141571</v>
      </c>
      <c r="DI151" s="45">
        <f t="shared" si="321"/>
        <v>6.324223967949177</v>
      </c>
      <c r="DJ151" s="45">
        <f>(DJ6-$C$148)/$B$148</f>
        <v>6.462839654482643</v>
      </c>
      <c r="DK151" s="45">
        <f>(DK6-$C$148)/$B$148</f>
        <v>6.60145534101611</v>
      </c>
      <c r="DL151" s="45">
        <f>(DL6-$C$148)/$B$148</f>
        <v>6.740071027549576</v>
      </c>
      <c r="DM151" s="45">
        <f>(DM6-$C$148)/$B$148</f>
        <v>6.878686714083043</v>
      </c>
      <c r="DN151" s="45">
        <f>(DN6-$C$148)/$B$148</f>
        <v>7.01730240061651</v>
      </c>
    </row>
    <row r="152" spans="7:118" ht="12.75" customHeight="1">
      <c r="G152" s="31" t="s">
        <v>12</v>
      </c>
      <c r="H152" s="32"/>
      <c r="I152" s="32"/>
      <c r="J152" s="33"/>
      <c r="K152" s="33"/>
      <c r="L152" s="75"/>
      <c r="M152" s="46"/>
      <c r="N152" s="46"/>
      <c r="O152" s="46"/>
      <c r="P152" s="46"/>
      <c r="Q152" s="46"/>
      <c r="R152" s="43">
        <f aca="true" t="shared" si="322" ref="R152:AW152">R148*$B$148</f>
        <v>3.971157429932986E-18</v>
      </c>
      <c r="S152" s="43">
        <f t="shared" si="322"/>
        <v>1.5735447851728265E-16</v>
      </c>
      <c r="T152" s="43">
        <f t="shared" si="322"/>
        <v>2.961380774911941E-15</v>
      </c>
      <c r="U152" s="43">
        <f t="shared" si="322"/>
        <v>3.590962484270231E-14</v>
      </c>
      <c r="V152" s="43">
        <f t="shared" si="322"/>
        <v>3.206455543197133E-13</v>
      </c>
      <c r="W152" s="43">
        <f t="shared" si="322"/>
        <v>2.275187841733354E-12</v>
      </c>
      <c r="X152" s="43">
        <f t="shared" si="322"/>
        <v>1.3457806674996556E-11</v>
      </c>
      <c r="Y152" s="43">
        <f t="shared" si="322"/>
        <v>6.850684507713225E-11</v>
      </c>
      <c r="Z152" s="43">
        <f t="shared" si="322"/>
        <v>3.0697508937693257E-10</v>
      </c>
      <c r="AA152" s="43">
        <f t="shared" si="322"/>
        <v>1.2316437959743833E-09</v>
      </c>
      <c r="AB152" s="43">
        <f t="shared" si="322"/>
        <v>4.484747070786353E-09</v>
      </c>
      <c r="AC152" s="43">
        <f t="shared" si="322"/>
        <v>1.498411028381019E-08</v>
      </c>
      <c r="AD152" s="43">
        <f t="shared" si="322"/>
        <v>4.6356719855340053E-08</v>
      </c>
      <c r="AE152" s="43">
        <f t="shared" si="322"/>
        <v>1.338097597103475E-07</v>
      </c>
      <c r="AF152" s="43">
        <f t="shared" si="322"/>
        <v>3.6269763812383637E-07</v>
      </c>
      <c r="AG152" s="43">
        <f t="shared" si="322"/>
        <v>9.28224849835349E-07</v>
      </c>
      <c r="AH152" s="43">
        <f t="shared" si="322"/>
        <v>2.253408600624918E-06</v>
      </c>
      <c r="AI152" s="43">
        <f t="shared" si="322"/>
        <v>5.210133636059943E-06</v>
      </c>
      <c r="AJ152" s="43">
        <f t="shared" si="322"/>
        <v>1.1513009097612627E-05</v>
      </c>
      <c r="AK152" s="43">
        <f t="shared" si="322"/>
        <v>2.4387789936903414E-05</v>
      </c>
      <c r="AL152" s="43">
        <f t="shared" si="322"/>
        <v>4.965318252013301E-05</v>
      </c>
      <c r="AM152" s="43">
        <f t="shared" si="322"/>
        <v>9.739138949660873E-05</v>
      </c>
      <c r="AN152" s="43">
        <f t="shared" si="322"/>
        <v>0.00018440887857330214</v>
      </c>
      <c r="AO152" s="43">
        <f t="shared" si="322"/>
        <v>0.0003376899845219972</v>
      </c>
      <c r="AP152" s="43">
        <f t="shared" si="322"/>
        <v>0.0005990036003687627</v>
      </c>
      <c r="AQ152" s="43">
        <f t="shared" si="322"/>
        <v>0.0010307176258186443</v>
      </c>
      <c r="AR152" s="43">
        <f t="shared" si="322"/>
        <v>0.001722690547061191</v>
      </c>
      <c r="AS152" s="43">
        <f t="shared" si="322"/>
        <v>0.0027998376685549153</v>
      </c>
      <c r="AT152" s="43">
        <f t="shared" si="322"/>
        <v>0.0044296210989219886</v>
      </c>
      <c r="AU152" s="43">
        <f t="shared" si="322"/>
        <v>0.006828320765094728</v>
      </c>
      <c r="AV152" s="43">
        <f t="shared" si="322"/>
        <v>0.010264568206629606</v>
      </c>
      <c r="AW152" s="43">
        <f t="shared" si="322"/>
        <v>0.015058349939276183</v>
      </c>
      <c r="AX152" s="43">
        <f aca="true" t="shared" si="323" ref="AX152:CC152">AX148*$B$148</f>
        <v>0.021573612166308015</v>
      </c>
      <c r="AY152" s="43">
        <f t="shared" si="323"/>
        <v>0.030202821393048487</v>
      </c>
      <c r="AZ152" s="43">
        <f t="shared" si="323"/>
        <v>0.04134242903218147</v>
      </c>
      <c r="BA152" s="43">
        <f t="shared" si="323"/>
        <v>0.055359174893320644</v>
      </c>
      <c r="BB152" s="43">
        <f t="shared" si="323"/>
        <v>0.07254849466865439</v>
      </c>
      <c r="BC152" s="43">
        <f t="shared" si="323"/>
        <v>0.0930878351310017</v>
      </c>
      <c r="BD152" s="43">
        <f t="shared" si="323"/>
        <v>0.11698921185238524</v>
      </c>
      <c r="BE152" s="43">
        <f t="shared" si="323"/>
        <v>0.14405659435443105</v>
      </c>
      <c r="BF152" s="43">
        <f t="shared" si="323"/>
        <v>0.17385438383603047</v>
      </c>
      <c r="BG152" s="43">
        <f t="shared" si="323"/>
        <v>0.20569311162264525</v>
      </c>
      <c r="BH152" s="43">
        <f t="shared" si="323"/>
        <v>0.23863738485068123</v>
      </c>
      <c r="BI152" s="43">
        <f t="shared" si="323"/>
        <v>0.2715390423955903</v>
      </c>
      <c r="BJ152" s="43">
        <f t="shared" si="323"/>
        <v>0.30309563797069417</v>
      </c>
      <c r="BK152" s="43">
        <f t="shared" si="323"/>
        <v>0.33193108700080176</v>
      </c>
      <c r="BL152" s="43">
        <f t="shared" si="323"/>
        <v>0.3566920744588022</v>
      </c>
      <c r="BM152" s="43">
        <f t="shared" si="323"/>
        <v>0.3761511474903198</v>
      </c>
      <c r="BN152" s="43">
        <f t="shared" si="323"/>
        <v>0.3893057906075773</v>
      </c>
      <c r="BO152" s="43">
        <f t="shared" si="323"/>
        <v>0.3954625447804223</v>
      </c>
      <c r="BP152" s="43">
        <f t="shared" si="323"/>
        <v>0.3942965122515413</v>
      </c>
      <c r="BQ152" s="43">
        <f t="shared" si="323"/>
        <v>0.3858792632918294</v>
      </c>
      <c r="BR152" s="43">
        <f t="shared" si="323"/>
        <v>0.3706718653264013</v>
      </c>
      <c r="BS152" s="43">
        <f t="shared" si="323"/>
        <v>0.3494839436089092</v>
      </c>
      <c r="BT152" s="43">
        <f t="shared" si="323"/>
        <v>0.32340372525386346</v>
      </c>
      <c r="BU152" s="43">
        <f t="shared" si="323"/>
        <v>0.2937073112822733</v>
      </c>
      <c r="BV152" s="43">
        <f t="shared" si="323"/>
        <v>0.2617574965664243</v>
      </c>
      <c r="BW152" s="43">
        <f t="shared" si="323"/>
        <v>0.2289030611415812</v>
      </c>
      <c r="BX152" s="43">
        <f t="shared" si="323"/>
        <v>0.19638858470149415</v>
      </c>
      <c r="BY152" s="43">
        <f t="shared" si="323"/>
        <v>0.16528272282220455</v>
      </c>
      <c r="BZ152" s="43">
        <f t="shared" si="323"/>
        <v>0.1364299415580999</v>
      </c>
      <c r="CA152" s="43">
        <f t="shared" si="323"/>
        <v>0.1104274435522853</v>
      </c>
      <c r="CB152" s="43">
        <f t="shared" si="323"/>
        <v>0.0876259374641448</v>
      </c>
      <c r="CC152" s="43">
        <f t="shared" si="323"/>
        <v>0.0681504185076727</v>
      </c>
      <c r="CD152" s="43">
        <f aca="true" t="shared" si="324" ref="CD152:DI152">CD148*$B$148</f>
        <v>0.051935508045283886</v>
      </c>
      <c r="CE152" s="43">
        <f t="shared" si="324"/>
        <v>0.038769237684891586</v>
      </c>
      <c r="CF152" s="43">
        <f t="shared" si="324"/>
        <v>0.028339388729402712</v>
      </c>
      <c r="CG152" s="43">
        <f t="shared" si="324"/>
        <v>0.020277416788226605</v>
      </c>
      <c r="CH152" s="43">
        <f t="shared" si="324"/>
        <v>0.014196339522178102</v>
      </c>
      <c r="CI152" s="43">
        <f t="shared" si="324"/>
        <v>0.009720465830423285</v>
      </c>
      <c r="CJ152" s="43">
        <f t="shared" si="324"/>
        <v>0.006506256010633607</v>
      </c>
      <c r="CK152" s="43">
        <f t="shared" si="324"/>
        <v>0.004254751464356478</v>
      </c>
      <c r="CL152" s="43">
        <f t="shared" si="324"/>
        <v>0.002716807293726517</v>
      </c>
      <c r="CM152" s="43">
        <f t="shared" si="324"/>
        <v>0.0016927862509248247</v>
      </c>
      <c r="CN152" s="43">
        <f t="shared" si="324"/>
        <v>0.0010284722596308805</v>
      </c>
      <c r="CO152" s="43">
        <f t="shared" si="324"/>
        <v>0.0006088168742246298</v>
      </c>
      <c r="CP152" s="43">
        <f t="shared" si="324"/>
        <v>0.00035083644086457395</v>
      </c>
      <c r="CQ152" s="43">
        <f t="shared" si="324"/>
        <v>0.00019661914967374704</v>
      </c>
      <c r="CR152" s="43">
        <f t="shared" si="324"/>
        <v>0.00010704892096001388</v>
      </c>
      <c r="CS152" s="43">
        <f t="shared" si="324"/>
        <v>5.6552590771328724E-05</v>
      </c>
      <c r="CT152" s="43">
        <f t="shared" si="324"/>
        <v>2.8950264308024163E-05</v>
      </c>
      <c r="CU152" s="43">
        <f t="shared" si="324"/>
        <v>1.4339236211595662E-05</v>
      </c>
      <c r="CV152" s="43">
        <f t="shared" si="324"/>
        <v>6.860120747732507E-06</v>
      </c>
      <c r="CW152" s="43">
        <f t="shared" si="324"/>
        <v>3.1639414113111566E-06</v>
      </c>
      <c r="CX152" s="43">
        <f t="shared" si="324"/>
        <v>1.4036395484128552E-06</v>
      </c>
      <c r="CY152" s="43">
        <f t="shared" si="324"/>
        <v>5.974613106185996E-07</v>
      </c>
      <c r="CZ152" s="43">
        <f t="shared" si="324"/>
        <v>2.432842854342902E-07</v>
      </c>
      <c r="DA152" s="43">
        <f t="shared" si="324"/>
        <v>9.444491263263952E-08</v>
      </c>
      <c r="DB152" s="43">
        <f t="shared" si="324"/>
        <v>3.4813587152228464E-08</v>
      </c>
      <c r="DC152" s="43">
        <f t="shared" si="324"/>
        <v>1.212651373361562E-08</v>
      </c>
      <c r="DD152" s="43">
        <f t="shared" si="324"/>
        <v>3.96846112051265E-09</v>
      </c>
      <c r="DE152" s="43">
        <f t="shared" si="324"/>
        <v>1.2115085464492406E-09</v>
      </c>
      <c r="DF152" s="43">
        <f t="shared" si="324"/>
        <v>3.419893364433972E-10</v>
      </c>
      <c r="DG152" s="43">
        <f t="shared" si="324"/>
        <v>8.826739719076602E-11</v>
      </c>
      <c r="DH152" s="43">
        <f t="shared" si="324"/>
        <v>2.0526656775645594E-11</v>
      </c>
      <c r="DI152" s="43">
        <f t="shared" si="324"/>
        <v>4.2166781020256525E-12</v>
      </c>
      <c r="DJ152" s="43">
        <f>DJ148*$B$148</f>
        <v>7.441474781131931E-13</v>
      </c>
      <c r="DK152" s="43">
        <f>DK148*$B$148</f>
        <v>1.0822761755083979E-13</v>
      </c>
      <c r="DL152" s="43">
        <f>DL148*$B$148</f>
        <v>1.2126422711778673E-14</v>
      </c>
      <c r="DM152" s="43">
        <f>DM148*$B$148</f>
        <v>9.232426573026174E-16</v>
      </c>
      <c r="DN152" s="43">
        <f>DN148*$B$148</f>
        <v>3.507379497178833E-17</v>
      </c>
    </row>
  </sheetData>
  <sheetProtection/>
  <mergeCells count="2">
    <mergeCell ref="B5:D5"/>
    <mergeCell ref="R2:Z3"/>
  </mergeCells>
  <conditionalFormatting sqref="J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107" t="s">
        <v>21</v>
      </c>
      <c r="D2" s="108"/>
      <c r="E2" s="108"/>
      <c r="F2" s="108"/>
      <c r="G2" s="108"/>
      <c r="H2" s="108"/>
      <c r="I2" s="108"/>
      <c r="J2" s="108"/>
      <c r="K2" s="109"/>
    </row>
    <row r="3" spans="3:11" ht="13.5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4:9" ht="12.75"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</row>
    <row r="29" spans="4:9" ht="12.75">
      <c r="D29" s="40">
        <f>c!R15</f>
        <v>0.0362950681681474</v>
      </c>
      <c r="E29" s="40">
        <f>c!S15</f>
        <v>0.237149248186914</v>
      </c>
      <c r="F29" s="40">
        <f>c!T15</f>
        <v>0.10152196849102837</v>
      </c>
      <c r="G29" s="40">
        <f>c!U15</f>
        <v>0.22346741848988408</v>
      </c>
      <c r="H29" s="40">
        <f>c!V15</f>
        <v>0.1555110786233256</v>
      </c>
      <c r="I29" s="40">
        <f>c!W15</f>
        <v>0.24605521804070057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23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3:14" ht="12.75">
      <c r="C28" s="1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</row>
    <row r="29" spans="4:14" ht="12.75">
      <c r="D29" s="40">
        <f>'c2'!D14</f>
        <v>0.004613075341851505</v>
      </c>
      <c r="E29" s="40">
        <f>'c2'!E14</f>
        <v>0.03266125123514486</v>
      </c>
      <c r="F29" s="40">
        <f>'c2'!F14</f>
        <v>0.03960886650560257</v>
      </c>
      <c r="G29" s="40">
        <f>'c2'!G14</f>
        <v>0.10264225876507278</v>
      </c>
      <c r="H29" s="40">
        <f>'c2'!H14</f>
        <v>0.07797939168819737</v>
      </c>
      <c r="I29" s="40">
        <f>'c2'!I14</f>
        <v>0.19239856362581084</v>
      </c>
      <c r="J29" s="40">
        <f>'c2'!J14</f>
        <v>0.1386646901343113</v>
      </c>
      <c r="K29" s="40">
        <f>'c2'!K14</f>
        <v>0.16396121064406335</v>
      </c>
      <c r="L29" s="40">
        <f>'c2'!L14</f>
        <v>0.09370533800301925</v>
      </c>
      <c r="M29" s="40">
        <f>'c2'!M14</f>
        <v>0.11048433862710456</v>
      </c>
      <c r="N29" s="40">
        <f>'c2'!N14</f>
        <v>0.04328101542982163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07" t="s">
        <v>24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>
      <c r="C3" s="110"/>
      <c r="D3" s="111"/>
      <c r="E3" s="111"/>
      <c r="F3" s="111"/>
      <c r="G3" s="111"/>
      <c r="H3" s="111"/>
      <c r="I3" s="111"/>
      <c r="J3" s="111"/>
      <c r="K3" s="112"/>
    </row>
    <row r="28" spans="1:19" s="17" customFormat="1" ht="12.75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</row>
    <row r="29" spans="1:19" s="1" customFormat="1" ht="12.75">
      <c r="A29" s="2"/>
      <c r="B29" s="17"/>
      <c r="C29" s="15"/>
      <c r="D29" s="40">
        <f>'c3'!D21</f>
        <v>0.0013435952251090644</v>
      </c>
      <c r="E29" s="40">
        <f>'c3'!E21</f>
        <v>0.010527162170411929</v>
      </c>
      <c r="F29" s="40">
        <f>'c3'!F21</f>
        <v>0.019774183673946382</v>
      </c>
      <c r="G29" s="40">
        <f>'c3'!G21</f>
        <v>0.046817754243272516</v>
      </c>
      <c r="H29" s="40">
        <f>'c3'!H21</f>
        <v>0.05976912093753652</v>
      </c>
      <c r="I29" s="40">
        <f>'c3'!I21</f>
        <v>0.10478740379130515</v>
      </c>
      <c r="J29" s="40">
        <f>'c3'!J21</f>
        <v>0.1205059500753559</v>
      </c>
      <c r="K29" s="40">
        <f>'c3'!K21</f>
        <v>0.1416921130224487</v>
      </c>
      <c r="L29" s="40">
        <f>'c3'!L21</f>
        <v>0.13489016353144032</v>
      </c>
      <c r="M29" s="40">
        <f>'c3'!M21</f>
        <v>0.12568085630407563</v>
      </c>
      <c r="N29" s="40">
        <f>'c3'!N21</f>
        <v>0.1012809181494094</v>
      </c>
      <c r="O29" s="40">
        <f>'c3'!O21</f>
        <v>0</v>
      </c>
      <c r="P29" s="40">
        <f>'c3'!P21</f>
        <v>0</v>
      </c>
      <c r="Q29" s="40">
        <f>'c3'!Q21</f>
        <v>0</v>
      </c>
      <c r="R29" s="40">
        <f>'c3'!R21</f>
        <v>0</v>
      </c>
      <c r="S29" s="40">
        <f>'c3'!S21</f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vetieradmin</cp:lastModifiedBy>
  <dcterms:created xsi:type="dcterms:W3CDTF">2007-10-31T02:33:32Z</dcterms:created>
  <dcterms:modified xsi:type="dcterms:W3CDTF">2016-10-28T07:53:05Z</dcterms:modified>
  <cp:category/>
  <cp:version/>
  <cp:contentType/>
  <cp:contentStatus/>
</cp:coreProperties>
</file>