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A4 valszám\ea\ea 03      2017 02 24\"/>
    </mc:Choice>
  </mc:AlternateContent>
  <bookViews>
    <workbookView xWindow="240" yWindow="132" windowWidth="11472" windowHeight="4932" activeTab="1"/>
  </bookViews>
  <sheets>
    <sheet name="Munka1" sheetId="10" r:id="rId1"/>
    <sheet name="Sheet1" sheetId="9" r:id="rId2"/>
  </sheets>
  <calcPr calcId="171027"/>
</workbook>
</file>

<file path=xl/calcChain.xml><?xml version="1.0" encoding="utf-8"?>
<calcChain xmlns="http://schemas.openxmlformats.org/spreadsheetml/2006/main">
  <c r="N19" i="9" l="1"/>
  <c r="N5" i="9"/>
  <c r="O5" i="9"/>
  <c r="P5" i="9"/>
  <c r="Q5" i="9"/>
  <c r="R5" i="9"/>
  <c r="S5" i="9"/>
  <c r="T5" i="9"/>
  <c r="U5" i="9"/>
  <c r="V5" i="9"/>
  <c r="N6" i="9"/>
  <c r="O6" i="9"/>
  <c r="P6" i="9"/>
  <c r="Q6" i="9"/>
  <c r="R6" i="9"/>
  <c r="S6" i="9"/>
  <c r="T6" i="9"/>
  <c r="U6" i="9"/>
  <c r="V6" i="9"/>
  <c r="N7" i="9"/>
  <c r="O7" i="9"/>
  <c r="P7" i="9"/>
  <c r="Q7" i="9"/>
  <c r="R7" i="9"/>
  <c r="S7" i="9"/>
  <c r="T7" i="9"/>
  <c r="U7" i="9"/>
  <c r="V7" i="9"/>
  <c r="N8" i="9"/>
  <c r="O8" i="9"/>
  <c r="P8" i="9"/>
  <c r="Q8" i="9"/>
  <c r="R8" i="9"/>
  <c r="S8" i="9"/>
  <c r="T8" i="9"/>
  <c r="U8" i="9"/>
  <c r="V8" i="9"/>
  <c r="N9" i="9"/>
  <c r="O9" i="9"/>
  <c r="P9" i="9"/>
  <c r="Q9" i="9"/>
  <c r="R9" i="9"/>
  <c r="S9" i="9"/>
  <c r="T9" i="9"/>
  <c r="U9" i="9"/>
  <c r="V9" i="9"/>
  <c r="N10" i="9"/>
  <c r="O10" i="9"/>
  <c r="P10" i="9"/>
  <c r="Q10" i="9"/>
  <c r="R10" i="9"/>
  <c r="S10" i="9"/>
  <c r="T10" i="9"/>
  <c r="U10" i="9"/>
  <c r="V10" i="9"/>
  <c r="N11" i="9"/>
  <c r="O11" i="9"/>
  <c r="P11" i="9"/>
  <c r="Q11" i="9"/>
  <c r="R11" i="9"/>
  <c r="S11" i="9"/>
  <c r="T11" i="9"/>
  <c r="U11" i="9"/>
  <c r="V11" i="9"/>
  <c r="N12" i="9"/>
  <c r="O12" i="9"/>
  <c r="P12" i="9"/>
  <c r="Q12" i="9"/>
  <c r="R12" i="9"/>
  <c r="S12" i="9"/>
  <c r="T12" i="9"/>
  <c r="U12" i="9"/>
  <c r="V12" i="9"/>
  <c r="O4" i="9"/>
  <c r="P4" i="9"/>
  <c r="Q4" i="9"/>
  <c r="R4" i="9"/>
  <c r="S4" i="9"/>
  <c r="T4" i="9"/>
  <c r="U4" i="9"/>
  <c r="V4" i="9"/>
  <c r="N4" i="9"/>
  <c r="J12" i="9" l="1"/>
  <c r="I12" i="9"/>
  <c r="H12" i="9"/>
  <c r="G12" i="9"/>
  <c r="F12" i="9"/>
  <c r="E12" i="9"/>
  <c r="D12" i="9"/>
  <c r="C12" i="9"/>
  <c r="B12" i="9"/>
  <c r="J11" i="9"/>
  <c r="I11" i="9"/>
  <c r="H11" i="9"/>
  <c r="G11" i="9"/>
  <c r="F11" i="9"/>
  <c r="E11" i="9"/>
  <c r="D11" i="9"/>
  <c r="C11" i="9"/>
  <c r="B11" i="9"/>
  <c r="J10" i="9"/>
  <c r="I10" i="9"/>
  <c r="H10" i="9"/>
  <c r="G10" i="9"/>
  <c r="F10" i="9"/>
  <c r="E10" i="9"/>
  <c r="D10" i="9"/>
  <c r="C10" i="9"/>
  <c r="B10" i="9"/>
  <c r="J9" i="9"/>
  <c r="I9" i="9"/>
  <c r="H9" i="9"/>
  <c r="G9" i="9"/>
  <c r="F9" i="9"/>
  <c r="E9" i="9"/>
  <c r="D9" i="9"/>
  <c r="C9" i="9"/>
  <c r="B9" i="9"/>
  <c r="J8" i="9"/>
  <c r="I8" i="9"/>
  <c r="H8" i="9"/>
  <c r="G8" i="9"/>
  <c r="F8" i="9"/>
  <c r="E8" i="9"/>
  <c r="D8" i="9"/>
  <c r="C8" i="9"/>
  <c r="B8" i="9"/>
  <c r="J7" i="9"/>
  <c r="I7" i="9"/>
  <c r="H7" i="9"/>
  <c r="G7" i="9"/>
  <c r="F7" i="9"/>
  <c r="E7" i="9"/>
  <c r="D7" i="9"/>
  <c r="C7" i="9"/>
  <c r="B7" i="9"/>
  <c r="J6" i="9"/>
  <c r="I6" i="9"/>
  <c r="H6" i="9"/>
  <c r="G6" i="9"/>
  <c r="F6" i="9"/>
  <c r="E6" i="9"/>
  <c r="D6" i="9"/>
  <c r="C6" i="9"/>
  <c r="B6" i="9"/>
  <c r="J5" i="9"/>
  <c r="I5" i="9"/>
  <c r="H5" i="9"/>
  <c r="G5" i="9"/>
  <c r="F5" i="9"/>
  <c r="E5" i="9"/>
  <c r="D5" i="9"/>
  <c r="C5" i="9"/>
  <c r="B5" i="9"/>
  <c r="J4" i="9"/>
  <c r="I4" i="9"/>
  <c r="H4" i="9"/>
  <c r="G4" i="9"/>
  <c r="F4" i="9"/>
  <c r="E4" i="9"/>
  <c r="D4" i="9"/>
  <c r="C4" i="9"/>
  <c r="B4" i="9"/>
  <c r="T19" i="9" l="1"/>
</calcChain>
</file>

<file path=xl/sharedStrings.xml><?xml version="1.0" encoding="utf-8"?>
<sst xmlns="http://schemas.openxmlformats.org/spreadsheetml/2006/main" count="19" uniqueCount="17">
  <si>
    <t>y</t>
  </si>
  <si>
    <t>x</t>
  </si>
  <si>
    <t>(X,Y) eloszlása</t>
  </si>
  <si>
    <t>45 színes golyó egy dobozban</t>
  </si>
  <si>
    <t>10 piros</t>
  </si>
  <si>
    <t>15 kék</t>
  </si>
  <si>
    <t>20 fehér</t>
  </si>
  <si>
    <t>8-at kihúzunk visszatevés nélkül</t>
  </si>
  <si>
    <t>X = ahány pirosat húzunk</t>
  </si>
  <si>
    <t>Y = ahány kéket húzunk</t>
  </si>
  <si>
    <t>Z = ahány fehéret húzunk</t>
  </si>
  <si>
    <t>X+Y    &lt;=</t>
  </si>
  <si>
    <t>P(  X+Y   )  =</t>
  </si>
  <si>
    <t>F(</t>
  </si>
  <si>
    <t>) =</t>
  </si>
  <si>
    <t>Az</t>
  </si>
  <si>
    <t>esemény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</si>
</sst>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5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1" fillId="0" borderId="0" xfId="0" applyFont="1"/>
    <xf numFmtId="0" fontId="1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left"/>
    </xf>
  </cellXfs>
  <cellStyles count="1">
    <cellStyle name="Normá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/>
  </sheetViews>
  <sheetFormatPr defaultColWidth="9.109375" defaultRowHeight="33.6" x14ac:dyDescent="0.65"/>
  <cols>
    <col min="1" max="1" width="9.109375" style="4"/>
    <col min="2" max="2" width="69.6640625" style="4" bestFit="1" customWidth="1"/>
    <col min="3" max="3" width="11.6640625" style="4" customWidth="1"/>
    <col min="4" max="4" width="54.88671875" style="4" bestFit="1" customWidth="1"/>
    <col min="5" max="16384" width="9.109375" style="4"/>
  </cols>
  <sheetData>
    <row r="2" spans="2:4" x14ac:dyDescent="0.65">
      <c r="B2" s="5" t="s">
        <v>3</v>
      </c>
      <c r="D2" s="5" t="s">
        <v>4</v>
      </c>
    </row>
    <row r="3" spans="2:4" x14ac:dyDescent="0.65">
      <c r="D3" s="5" t="s">
        <v>5</v>
      </c>
    </row>
    <row r="4" spans="2:4" x14ac:dyDescent="0.65">
      <c r="D4" s="5" t="s">
        <v>6</v>
      </c>
    </row>
    <row r="6" spans="2:4" x14ac:dyDescent="0.65">
      <c r="B6" s="5" t="s">
        <v>7</v>
      </c>
      <c r="D6" s="5" t="s">
        <v>8</v>
      </c>
    </row>
    <row r="7" spans="2:4" x14ac:dyDescent="0.65">
      <c r="D7" s="5" t="s">
        <v>9</v>
      </c>
    </row>
    <row r="8" spans="2:4" x14ac:dyDescent="0.65">
      <c r="D8" s="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tabSelected="1" zoomScaleNormal="100" workbookViewId="0">
      <selection activeCell="B4" sqref="B4:J12"/>
    </sheetView>
  </sheetViews>
  <sheetFormatPr defaultColWidth="9.109375" defaultRowHeight="14.4" x14ac:dyDescent="0.3"/>
  <cols>
    <col min="1" max="11" width="6.109375" style="1" customWidth="1"/>
    <col min="12" max="12" width="9.109375" style="1"/>
    <col min="13" max="23" width="6.33203125" style="1" customWidth="1"/>
    <col min="24" max="16384" width="9.109375" style="1"/>
  </cols>
  <sheetData>
    <row r="2" spans="1:23" x14ac:dyDescent="0.3">
      <c r="B2" s="1" t="s">
        <v>2</v>
      </c>
    </row>
    <row r="3" spans="1:23" x14ac:dyDescent="0.3">
      <c r="A3" s="1" t="s">
        <v>0</v>
      </c>
      <c r="K3" s="2"/>
      <c r="L3" s="2"/>
      <c r="M3" s="1" t="s">
        <v>0</v>
      </c>
      <c r="W3" s="2"/>
    </row>
    <row r="4" spans="1:23" ht="18" x14ac:dyDescent="0.35">
      <c r="A4" s="1">
        <v>8</v>
      </c>
      <c r="B4" s="3">
        <f t="shared" ref="B4:J12" si="0">IF(8-B$13-$A4&gt;=0,COMBIN(10,B$13)*COMBIN(15,$A4)*COMBIN(20,8-B$13-$A4) / COMBIN(45,8),0)</f>
        <v>2.9853419709227686E-5</v>
      </c>
      <c r="C4" s="3">
        <f t="shared" si="0"/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M4" s="1">
        <v>8</v>
      </c>
      <c r="N4" s="30">
        <f>IF(N$13+$M4&lt;=$R$15,1,0)</f>
        <v>0</v>
      </c>
      <c r="O4" s="30">
        <f>IF(O$13+$M4&lt;=$R$15,1,0)</f>
        <v>0</v>
      </c>
      <c r="P4" s="30">
        <f>IF(P$13+$M4&lt;=$R$15,1,0)</f>
        <v>0</v>
      </c>
      <c r="Q4" s="30">
        <f>IF(Q$13+$M4&lt;=$R$15,1,0)</f>
        <v>0</v>
      </c>
      <c r="R4" s="30">
        <f>IF(R$13+$M4&lt;=$R$15,1,0)</f>
        <v>0</v>
      </c>
      <c r="S4" s="30">
        <f>IF(S$13+$M4&lt;=$R$15,1,0)</f>
        <v>0</v>
      </c>
      <c r="T4" s="30">
        <f>IF(T$13+$M4&lt;=$R$15,1,0)</f>
        <v>0</v>
      </c>
      <c r="U4" s="30">
        <f>IF(U$13+$M4&lt;=$R$15,1,0)</f>
        <v>0</v>
      </c>
      <c r="V4" s="30">
        <f>IF(V$13+$M4&lt;=$R$15,1,0)</f>
        <v>0</v>
      </c>
    </row>
    <row r="5" spans="1:23" ht="18" x14ac:dyDescent="0.35">
      <c r="A5" s="1">
        <v>7</v>
      </c>
      <c r="B5" s="3">
        <f t="shared" si="0"/>
        <v>5.9706839418455378E-4</v>
      </c>
      <c r="C5" s="3">
        <f t="shared" si="0"/>
        <v>2.9853419709227689E-4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M5" s="1">
        <v>7</v>
      </c>
      <c r="N5" s="30">
        <f>IF(N$13+$M5&lt;=$R$15,1,0)</f>
        <v>0</v>
      </c>
      <c r="O5" s="30">
        <f>IF(O$13+$M5&lt;=$R$15,1,0)</f>
        <v>0</v>
      </c>
      <c r="P5" s="30">
        <f>IF(P$13+$M5&lt;=$R$15,1,0)</f>
        <v>0</v>
      </c>
      <c r="Q5" s="30">
        <f>IF(Q$13+$M5&lt;=$R$15,1,0)</f>
        <v>0</v>
      </c>
      <c r="R5" s="30">
        <f>IF(R$13+$M5&lt;=$R$15,1,0)</f>
        <v>0</v>
      </c>
      <c r="S5" s="30">
        <f>IF(S$13+$M5&lt;=$R$15,1,0)</f>
        <v>0</v>
      </c>
      <c r="T5" s="30">
        <f>IF(T$13+$M5&lt;=$R$15,1,0)</f>
        <v>0</v>
      </c>
      <c r="U5" s="30">
        <f>IF(U$13+$M5&lt;=$R$15,1,0)</f>
        <v>0</v>
      </c>
      <c r="V5" s="30">
        <f>IF(V$13+$M5&lt;=$R$15,1,0)</f>
        <v>0</v>
      </c>
    </row>
    <row r="6" spans="1:23" ht="18" x14ac:dyDescent="0.35">
      <c r="A6" s="1">
        <v>6</v>
      </c>
      <c r="B6" s="3">
        <f t="shared" si="0"/>
        <v>4.4116720236969812E-3</v>
      </c>
      <c r="C6" s="3">
        <f t="shared" si="0"/>
        <v>4.6438652881020852E-3</v>
      </c>
      <c r="D6" s="3">
        <f t="shared" si="0"/>
        <v>1.0448696898229693E-3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M6" s="1">
        <v>6</v>
      </c>
      <c r="N6" s="30">
        <f>IF(N$13+$M6&lt;=$R$15,1,0)</f>
        <v>0</v>
      </c>
      <c r="O6" s="30">
        <f>IF(O$13+$M6&lt;=$R$15,1,0)</f>
        <v>0</v>
      </c>
      <c r="P6" s="30">
        <f>IF(P$13+$M6&lt;=$R$15,1,0)</f>
        <v>0</v>
      </c>
      <c r="Q6" s="30">
        <f>IF(Q$13+$M6&lt;=$R$15,1,0)</f>
        <v>0</v>
      </c>
      <c r="R6" s="30">
        <f>IF(R$13+$M6&lt;=$R$15,1,0)</f>
        <v>0</v>
      </c>
      <c r="S6" s="30">
        <f>IF(S$13+$M6&lt;=$R$15,1,0)</f>
        <v>0</v>
      </c>
      <c r="T6" s="30">
        <f>IF(T$13+$M6&lt;=$R$15,1,0)</f>
        <v>0</v>
      </c>
      <c r="U6" s="30">
        <f>IF(U$13+$M6&lt;=$R$15,1,0)</f>
        <v>0</v>
      </c>
      <c r="V6" s="30">
        <f>IF(V$13+$M6&lt;=$R$15,1,0)</f>
        <v>0</v>
      </c>
    </row>
    <row r="7" spans="1:23" ht="18" x14ac:dyDescent="0.35">
      <c r="A7" s="1">
        <v>5</v>
      </c>
      <c r="B7" s="3">
        <f t="shared" si="0"/>
        <v>1.5882019285309131E-2</v>
      </c>
      <c r="C7" s="3">
        <f t="shared" si="0"/>
        <v>2.6470032142181885E-2</v>
      </c>
      <c r="D7" s="3">
        <f t="shared" si="0"/>
        <v>1.2538436277875631E-2</v>
      </c>
      <c r="E7" s="3">
        <f t="shared" si="0"/>
        <v>1.6717915037167508E-3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M7" s="1">
        <v>5</v>
      </c>
      <c r="N7" s="30">
        <f>IF(N$13+$M7&lt;=$R$15,1,0)</f>
        <v>0</v>
      </c>
      <c r="O7" s="30">
        <f>IF(O$13+$M7&lt;=$R$15,1,0)</f>
        <v>0</v>
      </c>
      <c r="P7" s="30">
        <f>IF(P$13+$M7&lt;=$R$15,1,0)</f>
        <v>0</v>
      </c>
      <c r="Q7" s="30">
        <f>IF(Q$13+$M7&lt;=$R$15,1,0)</f>
        <v>0</v>
      </c>
      <c r="R7" s="30">
        <f>IF(R$13+$M7&lt;=$R$15,1,0)</f>
        <v>0</v>
      </c>
      <c r="S7" s="30">
        <f>IF(S$13+$M7&lt;=$R$15,1,0)</f>
        <v>0</v>
      </c>
      <c r="T7" s="30">
        <f>IF(T$13+$M7&lt;=$R$15,1,0)</f>
        <v>0</v>
      </c>
      <c r="U7" s="30">
        <f>IF(U$13+$M7&lt;=$R$15,1,0)</f>
        <v>0</v>
      </c>
      <c r="V7" s="30">
        <f>IF(V$13+$M7&lt;=$R$15,1,0)</f>
        <v>0</v>
      </c>
    </row>
    <row r="8" spans="1:23" ht="18" x14ac:dyDescent="0.35">
      <c r="A8" s="1">
        <v>4</v>
      </c>
      <c r="B8" s="3">
        <f t="shared" si="0"/>
        <v>3.0681173619347187E-2</v>
      </c>
      <c r="C8" s="3">
        <f t="shared" si="0"/>
        <v>7.219099675140514E-2</v>
      </c>
      <c r="D8" s="3">
        <f t="shared" si="0"/>
        <v>5.4143247563553862E-2</v>
      </c>
      <c r="E8" s="3">
        <f t="shared" si="0"/>
        <v>1.5198104579243189E-2</v>
      </c>
      <c r="F8" s="3">
        <f t="shared" si="0"/>
        <v>1.3298341506837788E-3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M8" s="1">
        <v>4</v>
      </c>
      <c r="N8" s="30">
        <f>IF(N$13+$M8&lt;=$R$15,1,0)</f>
        <v>0</v>
      </c>
      <c r="O8" s="30">
        <f>IF(O$13+$M8&lt;=$R$15,1,0)</f>
        <v>0</v>
      </c>
      <c r="P8" s="30">
        <f>IF(P$13+$M8&lt;=$R$15,1,0)</f>
        <v>0</v>
      </c>
      <c r="Q8" s="30">
        <f>IF(Q$13+$M8&lt;=$R$15,1,0)</f>
        <v>0</v>
      </c>
      <c r="R8" s="30">
        <f>IF(R$13+$M8&lt;=$R$15,1,0)</f>
        <v>0</v>
      </c>
      <c r="S8" s="30">
        <f>IF(S$13+$M8&lt;=$R$15,1,0)</f>
        <v>0</v>
      </c>
      <c r="T8" s="30">
        <f>IF(T$13+$M8&lt;=$R$15,1,0)</f>
        <v>0</v>
      </c>
      <c r="U8" s="30">
        <f>IF(U$13+$M8&lt;=$R$15,1,0)</f>
        <v>0</v>
      </c>
      <c r="V8" s="30">
        <f>IF(V$13+$M8&lt;=$R$15,1,0)</f>
        <v>0</v>
      </c>
    </row>
    <row r="9" spans="1:23" ht="18" x14ac:dyDescent="0.35">
      <c r="A9" s="1">
        <v>3</v>
      </c>
      <c r="B9" s="3">
        <f t="shared" si="0"/>
        <v>3.2726585193970335E-2</v>
      </c>
      <c r="C9" s="3">
        <f t="shared" si="0"/>
        <v>0.1022705787311573</v>
      </c>
      <c r="D9" s="3">
        <f t="shared" si="0"/>
        <v>0.10828649512710774</v>
      </c>
      <c r="E9" s="3">
        <f t="shared" si="0"/>
        <v>4.812733116760344E-2</v>
      </c>
      <c r="F9" s="3">
        <f t="shared" si="0"/>
        <v>8.8655610045585264E-3</v>
      </c>
      <c r="G9" s="3">
        <f t="shared" si="0"/>
        <v>5.3193366027351171E-4</v>
      </c>
      <c r="H9" s="3">
        <f t="shared" si="0"/>
        <v>0</v>
      </c>
      <c r="I9" s="3">
        <f t="shared" si="0"/>
        <v>0</v>
      </c>
      <c r="J9" s="3">
        <f t="shared" si="0"/>
        <v>0</v>
      </c>
      <c r="M9" s="1">
        <v>3</v>
      </c>
      <c r="N9" s="30">
        <f>IF(N$13+$M9&lt;=$R$15,1,0)</f>
        <v>1</v>
      </c>
      <c r="O9" s="30">
        <f>IF(O$13+$M9&lt;=$R$15,1,0)</f>
        <v>0</v>
      </c>
      <c r="P9" s="30">
        <f>IF(P$13+$M9&lt;=$R$15,1,0)</f>
        <v>0</v>
      </c>
      <c r="Q9" s="30">
        <f>IF(Q$13+$M9&lt;=$R$15,1,0)</f>
        <v>0</v>
      </c>
      <c r="R9" s="30">
        <f>IF(R$13+$M9&lt;=$R$15,1,0)</f>
        <v>0</v>
      </c>
      <c r="S9" s="30">
        <f>IF(S$13+$M9&lt;=$R$15,1,0)</f>
        <v>0</v>
      </c>
      <c r="T9" s="30">
        <f>IF(T$13+$M9&lt;=$R$15,1,0)</f>
        <v>0</v>
      </c>
      <c r="U9" s="30">
        <f>IF(U$13+$M9&lt;=$R$15,1,0)</f>
        <v>0</v>
      </c>
      <c r="V9" s="30">
        <f>IF(V$13+$M9&lt;=$R$15,1,0)</f>
        <v>0</v>
      </c>
    </row>
    <row r="10" spans="1:23" ht="18" x14ac:dyDescent="0.35">
      <c r="A10" s="1">
        <v>2</v>
      </c>
      <c r="B10" s="3">
        <f t="shared" si="0"/>
        <v>1.8880722227290578E-2</v>
      </c>
      <c r="C10" s="3">
        <f t="shared" si="0"/>
        <v>7.5522888909162297E-2</v>
      </c>
      <c r="D10" s="3">
        <f t="shared" si="0"/>
        <v>0.10620406252850949</v>
      </c>
      <c r="E10" s="3">
        <f t="shared" si="0"/>
        <v>6.6637843155143206E-2</v>
      </c>
      <c r="F10" s="3">
        <f t="shared" si="0"/>
        <v>1.9436037586916768E-2</v>
      </c>
      <c r="G10" s="3">
        <f t="shared" si="0"/>
        <v>2.4550784320315922E-3</v>
      </c>
      <c r="H10" s="3">
        <f t="shared" si="0"/>
        <v>1.0229493466798298E-4</v>
      </c>
      <c r="I10" s="3">
        <f t="shared" si="0"/>
        <v>0</v>
      </c>
      <c r="J10" s="3">
        <f t="shared" si="0"/>
        <v>0</v>
      </c>
      <c r="M10" s="1">
        <v>2</v>
      </c>
      <c r="N10" s="30">
        <f>IF(N$13+$M10&lt;=$R$15,1,0)</f>
        <v>1</v>
      </c>
      <c r="O10" s="30">
        <f>IF(O$13+$M10&lt;=$R$15,1,0)</f>
        <v>1</v>
      </c>
      <c r="P10" s="30">
        <f>IF(P$13+$M10&lt;=$R$15,1,0)</f>
        <v>0</v>
      </c>
      <c r="Q10" s="30">
        <f>IF(Q$13+$M10&lt;=$R$15,1,0)</f>
        <v>0</v>
      </c>
      <c r="R10" s="30">
        <f>IF(R$13+$M10&lt;=$R$15,1,0)</f>
        <v>0</v>
      </c>
      <c r="S10" s="30">
        <f>IF(S$13+$M10&lt;=$R$15,1,0)</f>
        <v>0</v>
      </c>
      <c r="T10" s="30">
        <f>IF(T$13+$M10&lt;=$R$15,1,0)</f>
        <v>0</v>
      </c>
      <c r="U10" s="30">
        <f>IF(U$13+$M10&lt;=$R$15,1,0)</f>
        <v>0</v>
      </c>
      <c r="V10" s="30">
        <f>IF(V$13+$M10&lt;=$R$15,1,0)</f>
        <v>0</v>
      </c>
    </row>
    <row r="11" spans="1:23" ht="18" x14ac:dyDescent="0.35">
      <c r="A11" s="1">
        <v>1</v>
      </c>
      <c r="B11" s="3">
        <f t="shared" si="0"/>
        <v>5.3944920649401651E-3</v>
      </c>
      <c r="C11" s="3">
        <f t="shared" si="0"/>
        <v>2.6972460324700825E-2</v>
      </c>
      <c r="D11" s="3">
        <f t="shared" si="0"/>
        <v>4.8550428584461472E-2</v>
      </c>
      <c r="E11" s="3">
        <f t="shared" si="0"/>
        <v>4.0458690487051238E-2</v>
      </c>
      <c r="F11" s="3">
        <f t="shared" si="0"/>
        <v>1.6659460788785801E-2</v>
      </c>
      <c r="G11" s="3">
        <f t="shared" si="0"/>
        <v>3.3318921577571606E-3</v>
      </c>
      <c r="H11" s="3">
        <f t="shared" si="0"/>
        <v>2.9227124190852282E-4</v>
      </c>
      <c r="I11" s="3">
        <f t="shared" si="0"/>
        <v>8.350606911672082E-6</v>
      </c>
      <c r="J11" s="3">
        <f t="shared" si="0"/>
        <v>0</v>
      </c>
      <c r="M11" s="1">
        <v>1</v>
      </c>
      <c r="N11" s="30">
        <f>IF(N$13+$M11&lt;=$R$15,1,0)</f>
        <v>1</v>
      </c>
      <c r="O11" s="30">
        <f>IF(O$13+$M11&lt;=$R$15,1,0)</f>
        <v>1</v>
      </c>
      <c r="P11" s="30">
        <f>IF(P$13+$M11&lt;=$R$15,1,0)</f>
        <v>1</v>
      </c>
      <c r="Q11" s="30">
        <f>IF(Q$13+$M11&lt;=$R$15,1,0)</f>
        <v>0</v>
      </c>
      <c r="R11" s="30">
        <f>IF(R$13+$M11&lt;=$R$15,1,0)</f>
        <v>0</v>
      </c>
      <c r="S11" s="30">
        <f>IF(S$13+$M11&lt;=$R$15,1,0)</f>
        <v>0</v>
      </c>
      <c r="T11" s="30">
        <f>IF(T$13+$M11&lt;=$R$15,1,0)</f>
        <v>0</v>
      </c>
      <c r="U11" s="30">
        <f>IF(U$13+$M11&lt;=$R$15,1,0)</f>
        <v>0</v>
      </c>
      <c r="V11" s="30">
        <f>IF(V$13+$M11&lt;=$R$15,1,0)</f>
        <v>0</v>
      </c>
    </row>
    <row r="12" spans="1:23" ht="18" x14ac:dyDescent="0.35">
      <c r="A12" s="1">
        <v>0</v>
      </c>
      <c r="B12" s="3">
        <f t="shared" si="0"/>
        <v>5.8440330703518454E-4</v>
      </c>
      <c r="C12" s="3">
        <f t="shared" si="0"/>
        <v>3.5963280432934432E-3</v>
      </c>
      <c r="D12" s="3">
        <f t="shared" si="0"/>
        <v>8.0917380974102476E-3</v>
      </c>
      <c r="E12" s="3">
        <f t="shared" si="0"/>
        <v>8.6311873039042631E-3</v>
      </c>
      <c r="F12" s="3">
        <f t="shared" si="0"/>
        <v>4.7201805568226436E-3</v>
      </c>
      <c r="G12" s="3">
        <f t="shared" si="0"/>
        <v>1.3327568631028642E-3</v>
      </c>
      <c r="H12" s="3">
        <f t="shared" si="0"/>
        <v>1.8510511987539777E-4</v>
      </c>
      <c r="I12" s="3">
        <f t="shared" si="0"/>
        <v>1.1134142548896109E-5</v>
      </c>
      <c r="J12" s="3">
        <f t="shared" si="0"/>
        <v>2.0876517279180205E-7</v>
      </c>
      <c r="M12" s="1">
        <v>0</v>
      </c>
      <c r="N12" s="30">
        <f>IF(N$13+$M12&lt;=$R$15,1,0)</f>
        <v>1</v>
      </c>
      <c r="O12" s="30">
        <f>IF(O$13+$M12&lt;=$R$15,1,0)</f>
        <v>1</v>
      </c>
      <c r="P12" s="30">
        <f>IF(P$13+$M12&lt;=$R$15,1,0)</f>
        <v>1</v>
      </c>
      <c r="Q12" s="30">
        <f>IF(Q$13+$M12&lt;=$R$15,1,0)</f>
        <v>1</v>
      </c>
      <c r="R12" s="30">
        <f>IF(R$13+$M12&lt;=$R$15,1,0)</f>
        <v>0</v>
      </c>
      <c r="S12" s="30">
        <f>IF(S$13+$M12&lt;=$R$15,1,0)</f>
        <v>0</v>
      </c>
      <c r="T12" s="30">
        <f>IF(T$13+$M12&lt;=$R$15,1,0)</f>
        <v>0</v>
      </c>
      <c r="U12" s="30">
        <f>IF(U$13+$M12&lt;=$R$15,1,0)</f>
        <v>0</v>
      </c>
      <c r="V12" s="30">
        <f>IF(V$13+$M12&lt;=$R$15,1,0)</f>
        <v>0</v>
      </c>
    </row>
    <row r="13" spans="1:23" x14ac:dyDescent="0.3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N13" s="1">
        <v>0</v>
      </c>
      <c r="O13" s="1">
        <v>1</v>
      </c>
      <c r="P13" s="1">
        <v>2</v>
      </c>
      <c r="Q13" s="1">
        <v>3</v>
      </c>
      <c r="R13" s="1">
        <v>4</v>
      </c>
      <c r="S13" s="1">
        <v>5</v>
      </c>
      <c r="T13" s="1">
        <v>6</v>
      </c>
      <c r="U13" s="1">
        <v>7</v>
      </c>
      <c r="V13" s="1">
        <v>8</v>
      </c>
      <c r="W13" s="1" t="s">
        <v>1</v>
      </c>
    </row>
    <row r="14" spans="1:23" ht="15" thickBot="1" x14ac:dyDescent="0.35"/>
    <row r="15" spans="1:23" ht="14.4" customHeight="1" x14ac:dyDescent="0.3">
      <c r="M15" s="12" t="s">
        <v>15</v>
      </c>
      <c r="N15" s="13"/>
      <c r="O15" s="13" t="s">
        <v>11</v>
      </c>
      <c r="P15" s="13"/>
      <c r="Q15" s="13"/>
      <c r="R15" s="27">
        <v>3</v>
      </c>
      <c r="S15" s="13" t="s">
        <v>16</v>
      </c>
      <c r="T15" s="13"/>
      <c r="U15" s="13"/>
      <c r="V15" s="28"/>
    </row>
    <row r="16" spans="1:23" ht="14.4" customHeight="1" x14ac:dyDescent="0.3">
      <c r="M16" s="14"/>
      <c r="N16" s="6"/>
      <c r="O16" s="6"/>
      <c r="P16" s="6"/>
      <c r="Q16" s="6"/>
      <c r="R16" s="26"/>
      <c r="S16" s="6"/>
      <c r="T16" s="6"/>
      <c r="U16" s="6"/>
      <c r="V16" s="8"/>
    </row>
    <row r="17" spans="13:22" ht="15" customHeight="1" thickBot="1" x14ac:dyDescent="0.35">
      <c r="M17" s="15"/>
      <c r="N17" s="7"/>
      <c r="O17" s="7"/>
      <c r="P17" s="7"/>
      <c r="Q17" s="7"/>
      <c r="R17" s="29"/>
      <c r="S17" s="7"/>
      <c r="T17" s="7"/>
      <c r="U17" s="7"/>
      <c r="V17" s="9"/>
    </row>
    <row r="18" spans="13:22" ht="15" thickBot="1" x14ac:dyDescent="0.35"/>
    <row r="19" spans="13:22" ht="14.4" customHeight="1" x14ac:dyDescent="0.3">
      <c r="M19" s="17" t="s">
        <v>13</v>
      </c>
      <c r="N19" s="18">
        <f>R15</f>
        <v>3</v>
      </c>
      <c r="O19" s="18" t="s">
        <v>14</v>
      </c>
      <c r="P19" s="13" t="s">
        <v>12</v>
      </c>
      <c r="Q19" s="13"/>
      <c r="R19" s="13"/>
      <c r="S19" s="13"/>
      <c r="T19" s="19">
        <f>SUMPRODUCT(B4:J12,N4:V12)</f>
        <v>0.2289512340561688</v>
      </c>
      <c r="U19" s="19"/>
      <c r="V19" s="20"/>
    </row>
    <row r="20" spans="13:22" ht="14.4" customHeight="1" x14ac:dyDescent="0.3">
      <c r="M20" s="21"/>
      <c r="N20" s="10"/>
      <c r="O20" s="10"/>
      <c r="P20" s="6"/>
      <c r="Q20" s="6"/>
      <c r="R20" s="6"/>
      <c r="S20" s="6"/>
      <c r="T20" s="16"/>
      <c r="U20" s="16"/>
      <c r="V20" s="22"/>
    </row>
    <row r="21" spans="13:22" ht="15" customHeight="1" thickBot="1" x14ac:dyDescent="0.35">
      <c r="M21" s="23"/>
      <c r="N21" s="11"/>
      <c r="O21" s="11"/>
      <c r="P21" s="7"/>
      <c r="Q21" s="7"/>
      <c r="R21" s="7"/>
      <c r="S21" s="7"/>
      <c r="T21" s="24"/>
      <c r="U21" s="24"/>
      <c r="V21" s="25"/>
    </row>
  </sheetData>
  <mergeCells count="9">
    <mergeCell ref="M19:M21"/>
    <mergeCell ref="N19:N21"/>
    <mergeCell ref="O19:O21"/>
    <mergeCell ref="O15:Q17"/>
    <mergeCell ref="P19:S21"/>
    <mergeCell ref="S15:V17"/>
    <mergeCell ref="T19:V21"/>
    <mergeCell ref="M15:N17"/>
    <mergeCell ref="R15:R17"/>
  </mergeCells>
  <conditionalFormatting sqref="B4:J12">
    <cfRule type="cellIs" dxfId="1" priority="2" stopIfTrue="1" operator="notEqual">
      <formula>0</formula>
    </cfRule>
  </conditionalFormatting>
  <conditionalFormatting sqref="N4:V12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vetieradmin</cp:lastModifiedBy>
  <dcterms:created xsi:type="dcterms:W3CDTF">2013-11-13T07:55:32Z</dcterms:created>
  <dcterms:modified xsi:type="dcterms:W3CDTF">2017-02-24T08:50:32Z</dcterms:modified>
</cp:coreProperties>
</file>