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BME\Aktuális félév\magyar\ea\ea07 2020-04-16\"/>
    </mc:Choice>
  </mc:AlternateContent>
  <xr:revisionPtr revIDLastSave="0" documentId="13_ncr:1_{CA6AA3EA-3763-41AA-82D4-F893800CCD57}" xr6:coauthVersionLast="45" xr6:coauthVersionMax="45" xr10:uidLastSave="{00000000-0000-0000-0000-000000000000}"/>
  <bookViews>
    <workbookView xWindow="-120" yWindow="-120" windowWidth="20730" windowHeight="11160" tabRatio="1000" xr2:uid="{00000000-000D-0000-FFFF-FFFF00000000}"/>
  </bookViews>
  <sheets>
    <sheet name="Cím" sheetId="7" r:id="rId1"/>
    <sheet name="1" sheetId="20" r:id="rId2"/>
    <sheet name="2" sheetId="44" r:id="rId3"/>
    <sheet name="3" sheetId="43" r:id="rId4"/>
    <sheet name="4" sheetId="1" r:id="rId5"/>
    <sheet name="5" sheetId="21" r:id="rId6"/>
    <sheet name="6" sheetId="45" r:id="rId7"/>
    <sheet name="7" sheetId="49" r:id="rId8"/>
    <sheet name="8" sheetId="48" r:id="rId9"/>
    <sheet name="9" sheetId="46" r:id="rId10"/>
    <sheet name="10" sheetId="47" r:id="rId11"/>
    <sheet name="End" sheetId="40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" i="48" l="1"/>
  <c r="E13" i="48"/>
  <c r="E12" i="48"/>
  <c r="E11" i="48"/>
  <c r="E10" i="48"/>
  <c r="E9" i="48"/>
  <c r="G8" i="48"/>
  <c r="G14" i="48" s="1"/>
  <c r="E14" i="49"/>
  <c r="E13" i="49"/>
  <c r="E12" i="49"/>
  <c r="E11" i="49"/>
  <c r="E10" i="49"/>
  <c r="E9" i="49"/>
  <c r="E28" i="21"/>
  <c r="F28" i="21"/>
  <c r="G28" i="21"/>
  <c r="H28" i="21"/>
  <c r="I28" i="21"/>
  <c r="J28" i="21"/>
  <c r="K28" i="21"/>
  <c r="L28" i="21"/>
  <c r="M28" i="21"/>
  <c r="N28" i="21"/>
  <c r="D28" i="21"/>
  <c r="E14" i="46"/>
  <c r="E13" i="46"/>
  <c r="E12" i="46"/>
  <c r="E11" i="46"/>
  <c r="G11" i="46" s="1"/>
  <c r="E10" i="46"/>
  <c r="E9" i="46"/>
  <c r="O27" i="45"/>
  <c r="P27" i="45"/>
  <c r="Q27" i="45"/>
  <c r="R27" i="45"/>
  <c r="S27" i="45"/>
  <c r="T27" i="45"/>
  <c r="U27" i="45"/>
  <c r="V27" i="45"/>
  <c r="W27" i="45"/>
  <c r="X27" i="45"/>
  <c r="Y27" i="45"/>
  <c r="K6" i="44"/>
  <c r="E12" i="44"/>
  <c r="J6" i="44"/>
  <c r="I6" i="44"/>
  <c r="H6" i="44"/>
  <c r="G6" i="44"/>
  <c r="F6" i="44"/>
  <c r="E11" i="44"/>
  <c r="E10" i="44"/>
  <c r="E9" i="44"/>
  <c r="E8" i="44"/>
  <c r="E7" i="44"/>
  <c r="K8" i="43"/>
  <c r="E9" i="43"/>
  <c r="E10" i="43"/>
  <c r="J8" i="43"/>
  <c r="E11" i="43"/>
  <c r="I8" i="43"/>
  <c r="E12" i="43"/>
  <c r="K12" i="43"/>
  <c r="H8" i="43"/>
  <c r="E13" i="43"/>
  <c r="K13" i="43" s="1"/>
  <c r="G8" i="43"/>
  <c r="E14" i="43"/>
  <c r="F8" i="43"/>
  <c r="J14" i="43"/>
  <c r="E9" i="1"/>
  <c r="E10" i="1"/>
  <c r="E11" i="1"/>
  <c r="E12" i="1"/>
  <c r="E13" i="1"/>
  <c r="I13" i="1"/>
  <c r="E14" i="1"/>
  <c r="G8" i="1"/>
  <c r="G11" i="1" s="1"/>
  <c r="H8" i="1"/>
  <c r="I8" i="1"/>
  <c r="J8" i="1"/>
  <c r="K8" i="1"/>
  <c r="K12" i="1"/>
  <c r="K9" i="1"/>
  <c r="P15" i="1" s="1"/>
  <c r="F8" i="1"/>
  <c r="I9" i="1"/>
  <c r="K13" i="1"/>
  <c r="F13" i="1"/>
  <c r="J11" i="1"/>
  <c r="K9" i="43"/>
  <c r="J13" i="1"/>
  <c r="J14" i="1"/>
  <c r="H14" i="43"/>
  <c r="K14" i="43"/>
  <c r="J9" i="43"/>
  <c r="J12" i="43"/>
  <c r="K11" i="1"/>
  <c r="J13" i="43"/>
  <c r="H11" i="1"/>
  <c r="I11" i="1"/>
  <c r="I12" i="1"/>
  <c r="F13" i="43"/>
  <c r="G9" i="48"/>
  <c r="G13" i="48"/>
  <c r="I9" i="43"/>
  <c r="I14" i="43"/>
  <c r="I12" i="43"/>
  <c r="H9" i="43"/>
  <c r="H12" i="43"/>
  <c r="H13" i="43"/>
  <c r="I13" i="43"/>
  <c r="F11" i="1"/>
  <c r="F9" i="1"/>
  <c r="F14" i="1"/>
  <c r="F15" i="1"/>
  <c r="F12" i="1"/>
  <c r="J12" i="1"/>
  <c r="J9" i="1"/>
  <c r="J10" i="1"/>
  <c r="N15" i="1" s="1"/>
  <c r="I14" i="1"/>
  <c r="K14" i="1"/>
  <c r="G14" i="1"/>
  <c r="G15" i="1"/>
  <c r="G12" i="1"/>
  <c r="G9" i="1"/>
  <c r="G13" i="1"/>
  <c r="E29" i="21"/>
  <c r="P28" i="45"/>
  <c r="G8" i="49" s="1"/>
  <c r="G8" i="46"/>
  <c r="G14" i="46" s="1"/>
  <c r="D29" i="21"/>
  <c r="O28" i="45"/>
  <c r="G12" i="46"/>
  <c r="G13" i="46"/>
  <c r="H13" i="1" l="1"/>
  <c r="I15" i="1" s="1"/>
  <c r="H10" i="1"/>
  <c r="L15" i="1" s="1"/>
  <c r="H14" i="1"/>
  <c r="H15" i="1" s="1"/>
  <c r="H9" i="1"/>
  <c r="J10" i="43"/>
  <c r="K10" i="43"/>
  <c r="I10" i="43"/>
  <c r="H10" i="43"/>
  <c r="F10" i="43"/>
  <c r="F9" i="43"/>
  <c r="F14" i="43"/>
  <c r="F11" i="43"/>
  <c r="F12" i="43"/>
  <c r="K11" i="43"/>
  <c r="J11" i="43"/>
  <c r="I11" i="43"/>
  <c r="H11" i="43"/>
  <c r="F8" i="49"/>
  <c r="F8" i="46"/>
  <c r="F8" i="48"/>
  <c r="G14" i="43"/>
  <c r="G13" i="43"/>
  <c r="G10" i="43"/>
  <c r="G11" i="43"/>
  <c r="G9" i="43"/>
  <c r="L29" i="21"/>
  <c r="W28" i="45"/>
  <c r="H12" i="1"/>
  <c r="J15" i="1" s="1"/>
  <c r="G12" i="43"/>
  <c r="N29" i="21"/>
  <c r="Y28" i="45"/>
  <c r="I10" i="1"/>
  <c r="M15" i="1" s="1"/>
  <c r="K10" i="1"/>
  <c r="O15" i="1" s="1"/>
  <c r="G10" i="1"/>
  <c r="K15" i="1" s="1"/>
  <c r="F10" i="1"/>
  <c r="G9" i="46"/>
  <c r="G10" i="48"/>
  <c r="G11" i="48"/>
  <c r="G10" i="46"/>
  <c r="G12" i="48"/>
  <c r="K29" i="21" l="1"/>
  <c r="V28" i="45"/>
  <c r="I29" i="21"/>
  <c r="T28" i="45"/>
  <c r="H29" i="21"/>
  <c r="S28" i="45"/>
  <c r="R28" i="45"/>
  <c r="G29" i="21"/>
  <c r="P8" i="48"/>
  <c r="P8" i="49"/>
  <c r="P8" i="46"/>
  <c r="N8" i="49"/>
  <c r="N8" i="48"/>
  <c r="N8" i="46"/>
  <c r="F14" i="46"/>
  <c r="F15" i="46" s="1"/>
  <c r="B28" i="47" s="1"/>
  <c r="F12" i="46"/>
  <c r="F13" i="46"/>
  <c r="G15" i="46" s="1"/>
  <c r="C28" i="47" s="1"/>
  <c r="F11" i="46"/>
  <c r="F9" i="46"/>
  <c r="F10" i="46"/>
  <c r="M29" i="21"/>
  <c r="X28" i="45"/>
  <c r="F29" i="21"/>
  <c r="Q28" i="45"/>
  <c r="F11" i="48"/>
  <c r="F10" i="48"/>
  <c r="F14" i="48"/>
  <c r="F9" i="48"/>
  <c r="F13" i="48"/>
  <c r="F12" i="48"/>
  <c r="U28" i="45"/>
  <c r="J29" i="21"/>
  <c r="K8" i="46" l="1"/>
  <c r="K8" i="49"/>
  <c r="K8" i="48"/>
  <c r="P10" i="46"/>
  <c r="P9" i="46"/>
  <c r="U15" i="46" s="1"/>
  <c r="Q28" i="47" s="1"/>
  <c r="P13" i="46"/>
  <c r="P11" i="46"/>
  <c r="P14" i="46"/>
  <c r="P12" i="46"/>
  <c r="I8" i="49"/>
  <c r="I8" i="48"/>
  <c r="I8" i="46"/>
  <c r="O8" i="49"/>
  <c r="O8" i="46"/>
  <c r="O8" i="48"/>
  <c r="N9" i="46"/>
  <c r="N14" i="46"/>
  <c r="N10" i="46"/>
  <c r="N12" i="46"/>
  <c r="N13" i="46"/>
  <c r="N11" i="46"/>
  <c r="J8" i="49"/>
  <c r="J8" i="48"/>
  <c r="J8" i="46"/>
  <c r="M8" i="49"/>
  <c r="M8" i="48"/>
  <c r="M8" i="46"/>
  <c r="H8" i="46"/>
  <c r="H8" i="48"/>
  <c r="H8" i="49"/>
  <c r="L8" i="46"/>
  <c r="L8" i="48"/>
  <c r="L8" i="49"/>
  <c r="N9" i="48"/>
  <c r="N13" i="48"/>
  <c r="N12" i="48"/>
  <c r="N14" i="48"/>
  <c r="N11" i="48"/>
  <c r="N10" i="48"/>
  <c r="P9" i="48"/>
  <c r="P13" i="48"/>
  <c r="P12" i="48"/>
  <c r="P14" i="48"/>
  <c r="P11" i="48"/>
  <c r="P10" i="48"/>
  <c r="H14" i="46" l="1"/>
  <c r="H15" i="46" s="1"/>
  <c r="D28" i="47" s="1"/>
  <c r="H10" i="46"/>
  <c r="H13" i="46"/>
  <c r="H11" i="46"/>
  <c r="H12" i="46"/>
  <c r="H9" i="46"/>
  <c r="I12" i="46"/>
  <c r="I14" i="46"/>
  <c r="I15" i="46" s="1"/>
  <c r="E28" i="47" s="1"/>
  <c r="I11" i="46"/>
  <c r="I9" i="46"/>
  <c r="I13" i="46"/>
  <c r="I10" i="46"/>
  <c r="L10" i="46"/>
  <c r="L14" i="46"/>
  <c r="L15" i="46" s="1"/>
  <c r="H28" i="47" s="1"/>
  <c r="L11" i="46"/>
  <c r="L12" i="46"/>
  <c r="L13" i="46"/>
  <c r="L9" i="46"/>
  <c r="M9" i="46"/>
  <c r="M14" i="46"/>
  <c r="M10" i="46"/>
  <c r="M12" i="46"/>
  <c r="M13" i="46"/>
  <c r="N15" i="46" s="1"/>
  <c r="J28" i="47" s="1"/>
  <c r="M11" i="46"/>
  <c r="J12" i="48"/>
  <c r="J11" i="48"/>
  <c r="J14" i="48"/>
  <c r="J10" i="48"/>
  <c r="J9" i="48"/>
  <c r="J13" i="48"/>
  <c r="O14" i="48"/>
  <c r="O10" i="48"/>
  <c r="O9" i="48"/>
  <c r="O13" i="48"/>
  <c r="O12" i="48"/>
  <c r="O11" i="48"/>
  <c r="I14" i="48"/>
  <c r="I13" i="48"/>
  <c r="I9" i="48"/>
  <c r="I11" i="48"/>
  <c r="I12" i="48"/>
  <c r="I10" i="48"/>
  <c r="S15" i="46"/>
  <c r="O28" i="47" s="1"/>
  <c r="K14" i="48"/>
  <c r="K9" i="48"/>
  <c r="K13" i="48"/>
  <c r="K12" i="48"/>
  <c r="K11" i="48"/>
  <c r="K10" i="48"/>
  <c r="M9" i="48"/>
  <c r="M11" i="48"/>
  <c r="M12" i="48"/>
  <c r="M14" i="48"/>
  <c r="M10" i="48"/>
  <c r="M13" i="48"/>
  <c r="O14" i="46"/>
  <c r="O12" i="46"/>
  <c r="O11" i="46"/>
  <c r="O9" i="46"/>
  <c r="O10" i="46"/>
  <c r="O13" i="46"/>
  <c r="P15" i="46" s="1"/>
  <c r="L28" i="47" s="1"/>
  <c r="Q15" i="46"/>
  <c r="M28" i="47" s="1"/>
  <c r="L12" i="48"/>
  <c r="L11" i="48"/>
  <c r="L14" i="48"/>
  <c r="L10" i="48"/>
  <c r="L13" i="48"/>
  <c r="L9" i="48"/>
  <c r="J12" i="46"/>
  <c r="J13" i="46"/>
  <c r="J14" i="46"/>
  <c r="J15" i="46" s="1"/>
  <c r="F28" i="47" s="1"/>
  <c r="J11" i="46"/>
  <c r="J10" i="46"/>
  <c r="J9" i="46"/>
  <c r="T15" i="46"/>
  <c r="P28" i="47" s="1"/>
  <c r="H11" i="48"/>
  <c r="H10" i="48"/>
  <c r="H14" i="48"/>
  <c r="H9" i="48"/>
  <c r="H13" i="48"/>
  <c r="H12" i="48"/>
  <c r="R15" i="46"/>
  <c r="N28" i="47" s="1"/>
  <c r="K14" i="46"/>
  <c r="K9" i="46"/>
  <c r="K12" i="46"/>
  <c r="K10" i="46"/>
  <c r="K11" i="46"/>
  <c r="K13" i="46"/>
  <c r="K15" i="46" l="1"/>
  <c r="G28" i="47" s="1"/>
  <c r="O15" i="46"/>
  <c r="K28" i="47" s="1"/>
  <c r="M15" i="46"/>
  <c r="I28" i="47" s="1"/>
</calcChain>
</file>

<file path=xl/sharedStrings.xml><?xml version="1.0" encoding="utf-8"?>
<sst xmlns="http://schemas.openxmlformats.org/spreadsheetml/2006/main" count="27" uniqueCount="16">
  <si>
    <t>End</t>
  </si>
  <si>
    <t>Konvolúció</t>
  </si>
  <si>
    <t>Független val.változók összege</t>
  </si>
  <si>
    <t>Vetier András</t>
  </si>
  <si>
    <t>Egyik kocka</t>
  </si>
  <si>
    <t>Másik kocka</t>
  </si>
  <si>
    <t>Direkt szorzat</t>
  </si>
  <si>
    <t>Összegzés</t>
  </si>
  <si>
    <t>Két kocka összege</t>
  </si>
  <si>
    <t>Egy kocka</t>
  </si>
  <si>
    <t>Három szabályos nullás-dobókocka:</t>
  </si>
  <si>
    <t>0 1 2 3 4 5  van a kockára írva  1 2 3 4 5 6  helyett</t>
  </si>
  <si>
    <t>Három kocka összegé nek az eloszlása</t>
  </si>
  <si>
    <t>Két kocka összegé nek az eloszlása</t>
  </si>
  <si>
    <t>Direktszorzat</t>
  </si>
  <si>
    <t>Három kocka összegének az eloszlása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</si>
</sst>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1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b/>
      <sz val="14"/>
      <color indexed="53"/>
      <name val="Arial"/>
      <family val="2"/>
      <charset val="238"/>
    </font>
    <font>
      <b/>
      <sz val="14"/>
      <color indexed="18"/>
      <name val="Arial"/>
      <family val="2"/>
      <charset val="238"/>
    </font>
    <font>
      <b/>
      <sz val="14"/>
      <color indexed="10"/>
      <name val="Arial"/>
      <family val="2"/>
      <charset val="238"/>
    </font>
    <font>
      <b/>
      <sz val="14"/>
      <color indexed="17"/>
      <name val="Arial"/>
      <family val="2"/>
      <charset val="238"/>
    </font>
    <font>
      <b/>
      <sz val="14"/>
      <color indexed="12"/>
      <name val="Arial"/>
      <family val="2"/>
      <charset val="238"/>
    </font>
    <font>
      <sz val="16"/>
      <name val="Arial"/>
      <charset val="238"/>
    </font>
    <font>
      <b/>
      <sz val="16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4"/>
      <name val="Arial"/>
      <family val="2"/>
      <charset val="238"/>
    </font>
    <font>
      <sz val="72"/>
      <name val="Arial"/>
      <charset val="238"/>
    </font>
    <font>
      <b/>
      <sz val="20"/>
      <name val="Arial"/>
      <family val="2"/>
      <charset val="238"/>
    </font>
    <font>
      <b/>
      <sz val="10"/>
      <color indexed="17"/>
      <name val="Arial"/>
      <family val="2"/>
      <charset val="238"/>
    </font>
    <font>
      <sz val="10"/>
      <name val="Arial"/>
      <family val="2"/>
      <charset val="238"/>
    </font>
    <font>
      <sz val="10"/>
      <color indexed="12"/>
      <name val="Arial"/>
      <charset val="238"/>
    </font>
    <font>
      <b/>
      <sz val="14"/>
      <color indexed="12"/>
      <name val="Arial"/>
      <charset val="238"/>
    </font>
    <font>
      <sz val="16"/>
      <name val="Arial"/>
      <family val="2"/>
      <charset val="238"/>
    </font>
    <font>
      <sz val="20"/>
      <name val="Arial"/>
      <family val="2"/>
      <charset val="238"/>
    </font>
    <font>
      <b/>
      <sz val="10"/>
      <color rgb="FF0070C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/>
    <xf numFmtId="1" fontId="2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3" fillId="2" borderId="1" xfId="0" applyFont="1" applyFill="1" applyBorder="1" applyAlignment="1">
      <alignment vertical="center"/>
    </xf>
    <xf numFmtId="0" fontId="13" fillId="2" borderId="2" xfId="0" applyFont="1" applyFill="1" applyBorder="1" applyAlignment="1">
      <alignment vertical="center"/>
    </xf>
    <xf numFmtId="0" fontId="12" fillId="3" borderId="3" xfId="0" applyFont="1" applyFill="1" applyBorder="1"/>
    <xf numFmtId="1" fontId="11" fillId="0" borderId="0" xfId="0" applyNumberFormat="1" applyFont="1" applyFill="1" applyBorder="1" applyAlignment="1">
      <alignment horizontal="left"/>
    </xf>
    <xf numFmtId="2" fontId="3" fillId="0" borderId="0" xfId="0" applyNumberFormat="1" applyFont="1" applyFill="1" applyBorder="1" applyAlignment="1">
      <alignment horizontal="left"/>
    </xf>
    <xf numFmtId="2" fontId="11" fillId="0" borderId="0" xfId="0" applyNumberFormat="1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left"/>
    </xf>
    <xf numFmtId="2" fontId="5" fillId="4" borderId="0" xfId="0" applyNumberFormat="1" applyFont="1" applyFill="1" applyBorder="1" applyAlignment="1">
      <alignment horizontal="left"/>
    </xf>
    <xf numFmtId="2" fontId="6" fillId="4" borderId="0" xfId="0" applyNumberFormat="1" applyFont="1" applyFill="1" applyBorder="1" applyAlignment="1">
      <alignment horizontal="left"/>
    </xf>
    <xf numFmtId="0" fontId="15" fillId="0" borderId="0" xfId="0" applyFont="1"/>
    <xf numFmtId="2" fontId="14" fillId="4" borderId="0" xfId="0" applyNumberFormat="1" applyFont="1" applyFill="1" applyBorder="1" applyAlignment="1">
      <alignment horizontal="left"/>
    </xf>
    <xf numFmtId="2" fontId="10" fillId="4" borderId="0" xfId="0" applyNumberFormat="1" applyFont="1" applyFill="1" applyBorder="1" applyAlignment="1">
      <alignment horizontal="left"/>
    </xf>
    <xf numFmtId="1" fontId="5" fillId="0" borderId="0" xfId="0" applyNumberFormat="1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left"/>
    </xf>
    <xf numFmtId="2" fontId="7" fillId="0" borderId="0" xfId="0" applyNumberFormat="1" applyFont="1" applyFill="1" applyBorder="1" applyAlignment="1">
      <alignment horizontal="left"/>
    </xf>
    <xf numFmtId="1" fontId="5" fillId="5" borderId="0" xfId="0" applyNumberFormat="1" applyFont="1" applyFill="1" applyBorder="1" applyAlignment="1">
      <alignment horizontal="left"/>
    </xf>
    <xf numFmtId="1" fontId="6" fillId="5" borderId="0" xfId="0" applyNumberFormat="1" applyFont="1" applyFill="1" applyBorder="1" applyAlignment="1">
      <alignment horizontal="left"/>
    </xf>
    <xf numFmtId="1" fontId="7" fillId="5" borderId="0" xfId="0" applyNumberFormat="1" applyFont="1" applyFill="1" applyBorder="1" applyAlignment="1">
      <alignment horizontal="left"/>
    </xf>
    <xf numFmtId="1" fontId="10" fillId="5" borderId="0" xfId="0" applyNumberFormat="1" applyFont="1" applyFill="1" applyBorder="1" applyAlignment="1">
      <alignment horizontal="left"/>
    </xf>
    <xf numFmtId="1" fontId="14" fillId="5" borderId="0" xfId="0" applyNumberFormat="1" applyFont="1" applyFill="1" applyBorder="1" applyAlignment="1">
      <alignment horizontal="left"/>
    </xf>
    <xf numFmtId="0" fontId="2" fillId="0" borderId="0" xfId="0" applyFont="1" applyFill="1"/>
    <xf numFmtId="0" fontId="16" fillId="0" borderId="0" xfId="0" applyFont="1"/>
    <xf numFmtId="0" fontId="13" fillId="3" borderId="3" xfId="0" applyFont="1" applyFill="1" applyBorder="1" applyAlignment="1">
      <alignment vertical="center"/>
    </xf>
    <xf numFmtId="1" fontId="20" fillId="5" borderId="0" xfId="0" applyNumberFormat="1" applyFont="1" applyFill="1" applyBorder="1" applyAlignment="1">
      <alignment horizontal="left"/>
    </xf>
    <xf numFmtId="0" fontId="18" fillId="0" borderId="0" xfId="0" applyFont="1" applyAlignment="1">
      <alignment vertical="center"/>
    </xf>
    <xf numFmtId="14" fontId="8" fillId="0" borderId="0" xfId="0" applyNumberFormat="1" applyFont="1" applyAlignment="1">
      <alignment horizontal="left" vertical="center"/>
    </xf>
    <xf numFmtId="0" fontId="19" fillId="3" borderId="3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horizontal="left"/>
    </xf>
    <xf numFmtId="164" fontId="5" fillId="4" borderId="0" xfId="0" applyNumberFormat="1" applyFont="1" applyFill="1" applyBorder="1" applyAlignment="1">
      <alignment horizontal="left"/>
    </xf>
    <xf numFmtId="164" fontId="6" fillId="4" borderId="0" xfId="0" applyNumberFormat="1" applyFont="1" applyFill="1" applyBorder="1" applyAlignment="1">
      <alignment horizontal="left"/>
    </xf>
    <xf numFmtId="164" fontId="11" fillId="0" borderId="0" xfId="0" applyNumberFormat="1" applyFont="1" applyFill="1" applyBorder="1" applyAlignment="1">
      <alignment horizontal="left"/>
    </xf>
    <xf numFmtId="164" fontId="11" fillId="6" borderId="0" xfId="0" applyNumberFormat="1" applyFont="1" applyFill="1" applyBorder="1" applyAlignment="1">
      <alignment horizontal="left"/>
    </xf>
    <xf numFmtId="164" fontId="7" fillId="4" borderId="0" xfId="0" applyNumberFormat="1" applyFont="1" applyFill="1" applyBorder="1" applyAlignment="1">
      <alignment horizontal="left"/>
    </xf>
    <xf numFmtId="164" fontId="10" fillId="4" borderId="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/>
    </xf>
    <xf numFmtId="164" fontId="2" fillId="0" borderId="0" xfId="0" applyNumberFormat="1" applyFont="1"/>
    <xf numFmtId="164" fontId="15" fillId="0" borderId="0" xfId="0" applyNumberFormat="1" applyFont="1"/>
    <xf numFmtId="164" fontId="0" fillId="0" borderId="0" xfId="0" applyNumberFormat="1"/>
    <xf numFmtId="0" fontId="5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0" fontId="17" fillId="4" borderId="6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/>
    </xf>
    <xf numFmtId="0" fontId="17" fillId="4" borderId="9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89534367566214"/>
          <c:y val="4.4818049769262541E-2"/>
          <c:w val="0.84149375704253404"/>
          <c:h val="0.8571452018371461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12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'1'!$C$27:$H$27</c:f>
              <c:numCache>
                <c:formatCode>0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'1'!$C$28:$H$28</c:f>
              <c:numCache>
                <c:formatCode>0.00</c:formatCode>
                <c:ptCount val="6"/>
                <c:pt idx="0">
                  <c:v>0.16666666666666666</c:v>
                </c:pt>
                <c:pt idx="1">
                  <c:v>0.16666666666666666</c:v>
                </c:pt>
                <c:pt idx="2">
                  <c:v>0.16666666666666666</c:v>
                </c:pt>
                <c:pt idx="3">
                  <c:v>0.16666666666666666</c:v>
                </c:pt>
                <c:pt idx="4">
                  <c:v>0.16666666666666666</c:v>
                </c:pt>
                <c:pt idx="5">
                  <c:v>0.16666666666666666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7F0-4BC8-926E-AD67EECE19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4748088"/>
        <c:axId val="1"/>
      </c:scatterChart>
      <c:valAx>
        <c:axId val="334748088"/>
        <c:scaling>
          <c:orientation val="minMax"/>
          <c:max val="10"/>
          <c:min val="0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1"/>
      </c:valAx>
      <c:valAx>
        <c:axId val="1"/>
        <c:scaling>
          <c:orientation val="minMax"/>
          <c:max val="0.5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334748088"/>
        <c:crosses val="autoZero"/>
        <c:crossBetween val="midCat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65128162618281"/>
          <c:y val="4.4692798387305763E-2"/>
          <c:w val="0.84186142108173723"/>
          <c:h val="0.8575430690564293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12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'1'!$O$27:$T$27</c:f>
              <c:numCache>
                <c:formatCode>0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'1'!$O$28:$T$28</c:f>
              <c:numCache>
                <c:formatCode>0.00</c:formatCode>
                <c:ptCount val="6"/>
                <c:pt idx="0">
                  <c:v>0.16666666666666666</c:v>
                </c:pt>
                <c:pt idx="1">
                  <c:v>0.16666666666666666</c:v>
                </c:pt>
                <c:pt idx="2">
                  <c:v>0.16666666666666666</c:v>
                </c:pt>
                <c:pt idx="3">
                  <c:v>0.16666666666666666</c:v>
                </c:pt>
                <c:pt idx="4">
                  <c:v>0.16666666666666666</c:v>
                </c:pt>
                <c:pt idx="5">
                  <c:v>0.16666666666666666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406-4964-A39E-B92F97505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4751368"/>
        <c:axId val="1"/>
      </c:scatterChart>
      <c:valAx>
        <c:axId val="334751368"/>
        <c:scaling>
          <c:orientation val="minMax"/>
          <c:max val="10"/>
          <c:min val="0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1"/>
      </c:valAx>
      <c:valAx>
        <c:axId val="1"/>
        <c:scaling>
          <c:orientation val="minMax"/>
          <c:max val="0.5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334751368"/>
        <c:crosses val="autoZero"/>
        <c:crossBetween val="midCat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620099682332279E-2"/>
          <c:y val="4.2016921658683634E-2"/>
          <c:w val="0.92773998367841237"/>
          <c:h val="0.87115084239004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11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'4'!$F$16:$P$16</c:f>
              <c:numCache>
                <c:formatCode>0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'4'!$F$15:$P$15</c:f>
              <c:numCache>
                <c:formatCode>0.000</c:formatCode>
                <c:ptCount val="11"/>
                <c:pt idx="0">
                  <c:v>2.7777777777777776E-2</c:v>
                </c:pt>
                <c:pt idx="1">
                  <c:v>5.5555555555555552E-2</c:v>
                </c:pt>
                <c:pt idx="2">
                  <c:v>8.3333333333333329E-2</c:v>
                </c:pt>
                <c:pt idx="3">
                  <c:v>0.1111111111111111</c:v>
                </c:pt>
                <c:pt idx="4">
                  <c:v>0.1388888888888889</c:v>
                </c:pt>
                <c:pt idx="5">
                  <c:v>0.16666666666666669</c:v>
                </c:pt>
                <c:pt idx="6">
                  <c:v>0.1388888888888889</c:v>
                </c:pt>
                <c:pt idx="7">
                  <c:v>0.1111111111111111</c:v>
                </c:pt>
                <c:pt idx="8">
                  <c:v>8.3333333333333329E-2</c:v>
                </c:pt>
                <c:pt idx="9">
                  <c:v>5.5555555555555552E-2</c:v>
                </c:pt>
                <c:pt idx="10">
                  <c:v>2.7777777777777776E-2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545-4620-BEA9-FE4A549EB8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6306576"/>
        <c:axId val="1"/>
      </c:scatterChart>
      <c:valAx>
        <c:axId val="336306576"/>
        <c:scaling>
          <c:orientation val="minMax"/>
          <c:max val="20"/>
          <c:min val="0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1"/>
      </c:valAx>
      <c:valAx>
        <c:axId val="1"/>
        <c:scaling>
          <c:orientation val="minMax"/>
          <c:max val="0.5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336306576"/>
        <c:crosses val="autoZero"/>
        <c:crossBetween val="midCat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89534367566214"/>
          <c:y val="4.4818049769262541E-2"/>
          <c:w val="0.84149375704253404"/>
          <c:h val="0.8571452018371461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12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'4'!$F$7:$K$7</c:f>
              <c:numCache>
                <c:formatCode>0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'4'!$F$8:$K$8</c:f>
              <c:numCache>
                <c:formatCode>0.000</c:formatCode>
                <c:ptCount val="6"/>
                <c:pt idx="0">
                  <c:v>0.16666666666666666</c:v>
                </c:pt>
                <c:pt idx="1">
                  <c:v>0.16666666666666666</c:v>
                </c:pt>
                <c:pt idx="2">
                  <c:v>0.16666666666666666</c:v>
                </c:pt>
                <c:pt idx="3">
                  <c:v>0.16666666666666666</c:v>
                </c:pt>
                <c:pt idx="4">
                  <c:v>0.16666666666666666</c:v>
                </c:pt>
                <c:pt idx="5">
                  <c:v>0.16666666666666666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AEE-4E99-BE07-A332240C35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6309528"/>
        <c:axId val="1"/>
      </c:scatterChart>
      <c:valAx>
        <c:axId val="336309528"/>
        <c:scaling>
          <c:orientation val="minMax"/>
          <c:max val="10"/>
          <c:min val="0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1"/>
      </c:valAx>
      <c:valAx>
        <c:axId val="1"/>
        <c:scaling>
          <c:orientation val="minMax"/>
          <c:max val="0.5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336309528"/>
        <c:crosses val="autoZero"/>
        <c:crossBetween val="midCat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620099682332279E-2"/>
          <c:y val="4.2016921658683634E-2"/>
          <c:w val="0.92773998367841237"/>
          <c:h val="0.87115084239004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11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'4'!$F$16:$P$16</c:f>
              <c:numCache>
                <c:formatCode>0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'4'!$F$15:$P$15</c:f>
              <c:numCache>
                <c:formatCode>0.000</c:formatCode>
                <c:ptCount val="11"/>
                <c:pt idx="0">
                  <c:v>2.7777777777777776E-2</c:v>
                </c:pt>
                <c:pt idx="1">
                  <c:v>5.5555555555555552E-2</c:v>
                </c:pt>
                <c:pt idx="2">
                  <c:v>8.3333333333333329E-2</c:v>
                </c:pt>
                <c:pt idx="3">
                  <c:v>0.1111111111111111</c:v>
                </c:pt>
                <c:pt idx="4">
                  <c:v>0.1388888888888889</c:v>
                </c:pt>
                <c:pt idx="5">
                  <c:v>0.16666666666666669</c:v>
                </c:pt>
                <c:pt idx="6">
                  <c:v>0.1388888888888889</c:v>
                </c:pt>
                <c:pt idx="7">
                  <c:v>0.1111111111111111</c:v>
                </c:pt>
                <c:pt idx="8">
                  <c:v>8.3333333333333329E-2</c:v>
                </c:pt>
                <c:pt idx="9">
                  <c:v>5.5555555555555552E-2</c:v>
                </c:pt>
                <c:pt idx="10">
                  <c:v>2.7777777777777776E-2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7EE-49DA-835D-0374D57076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6311496"/>
        <c:axId val="1"/>
      </c:scatterChart>
      <c:valAx>
        <c:axId val="336311496"/>
        <c:scaling>
          <c:orientation val="minMax"/>
          <c:max val="20"/>
          <c:min val="0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1"/>
      </c:valAx>
      <c:valAx>
        <c:axId val="1"/>
        <c:scaling>
          <c:orientation val="minMax"/>
          <c:max val="0.5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336311496"/>
        <c:crosses val="autoZero"/>
        <c:crossBetween val="midCat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620099682332279E-2"/>
          <c:y val="4.2016921658683634E-2"/>
          <c:w val="0.92773998367841237"/>
          <c:h val="0.87115084239004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11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'10'!$B$27:$Q$27</c:f>
              <c:numCache>
                <c:formatCode>0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xVal>
          <c:yVal>
            <c:numRef>
              <c:f>'10'!$B$28:$Q$28</c:f>
              <c:numCache>
                <c:formatCode>0.000</c:formatCode>
                <c:ptCount val="16"/>
                <c:pt idx="0">
                  <c:v>4.6296296296296294E-3</c:v>
                </c:pt>
                <c:pt idx="1">
                  <c:v>1.3888888888888888E-2</c:v>
                </c:pt>
                <c:pt idx="2">
                  <c:v>2.7777777777777776E-2</c:v>
                </c:pt>
                <c:pt idx="3">
                  <c:v>4.6296296296296294E-2</c:v>
                </c:pt>
                <c:pt idx="4">
                  <c:v>6.9444444444444448E-2</c:v>
                </c:pt>
                <c:pt idx="5">
                  <c:v>9.7222222222222238E-2</c:v>
                </c:pt>
                <c:pt idx="6">
                  <c:v>0.11574074074074074</c:v>
                </c:pt>
                <c:pt idx="7">
                  <c:v>0.125</c:v>
                </c:pt>
                <c:pt idx="8">
                  <c:v>0.125</c:v>
                </c:pt>
                <c:pt idx="9">
                  <c:v>0.11574074074074073</c:v>
                </c:pt>
                <c:pt idx="10">
                  <c:v>9.7222222222222224E-2</c:v>
                </c:pt>
                <c:pt idx="11">
                  <c:v>6.9444444444444448E-2</c:v>
                </c:pt>
                <c:pt idx="12">
                  <c:v>4.6296296296296294E-2</c:v>
                </c:pt>
                <c:pt idx="13">
                  <c:v>2.7777777777777776E-2</c:v>
                </c:pt>
                <c:pt idx="14">
                  <c:v>1.3888888888888888E-2</c:v>
                </c:pt>
                <c:pt idx="15">
                  <c:v>4.6296296296296294E-3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833-4EBF-AE9B-0A0FD6BFFA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4750384"/>
        <c:axId val="1"/>
      </c:scatterChart>
      <c:valAx>
        <c:axId val="334750384"/>
        <c:scaling>
          <c:orientation val="minMax"/>
          <c:max val="20"/>
          <c:min val="0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1"/>
      </c:valAx>
      <c:valAx>
        <c:axId val="1"/>
        <c:scaling>
          <c:orientation val="minMax"/>
          <c:max val="0.30000000000000004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334750384"/>
        <c:crosses val="autoZero"/>
        <c:crossBetween val="midCat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0</xdr:rowOff>
    </xdr:from>
    <xdr:to>
      <xdr:col>13</xdr:col>
      <xdr:colOff>0</xdr:colOff>
      <xdr:row>25</xdr:row>
      <xdr:rowOff>0</xdr:rowOff>
    </xdr:to>
    <xdr:graphicFrame macro="">
      <xdr:nvGraphicFramePr>
        <xdr:cNvPr id="14355" name="Chart 1">
          <a:extLst>
            <a:ext uri="{FF2B5EF4-FFF2-40B4-BE49-F238E27FC236}">
              <a16:creationId xmlns:a16="http://schemas.microsoft.com/office/drawing/2014/main" id="{619652D3-DFE2-4B73-A55D-AD423B2575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4</xdr:row>
      <xdr:rowOff>0</xdr:rowOff>
    </xdr:from>
    <xdr:to>
      <xdr:col>25</xdr:col>
      <xdr:colOff>9525</xdr:colOff>
      <xdr:row>25</xdr:row>
      <xdr:rowOff>9525</xdr:rowOff>
    </xdr:to>
    <xdr:graphicFrame macro="">
      <xdr:nvGraphicFramePr>
        <xdr:cNvPr id="14356" name="Chart 2">
          <a:extLst>
            <a:ext uri="{FF2B5EF4-FFF2-40B4-BE49-F238E27FC236}">
              <a16:creationId xmlns:a16="http://schemas.microsoft.com/office/drawing/2014/main" id="{12689674-E00E-438C-9615-C84ED8BDB3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0</xdr:rowOff>
    </xdr:from>
    <xdr:to>
      <xdr:col>24</xdr:col>
      <xdr:colOff>0</xdr:colOff>
      <xdr:row>25</xdr:row>
      <xdr:rowOff>0</xdr:rowOff>
    </xdr:to>
    <xdr:graphicFrame macro="">
      <xdr:nvGraphicFramePr>
        <xdr:cNvPr id="15371" name="Chart 1">
          <a:extLst>
            <a:ext uri="{FF2B5EF4-FFF2-40B4-BE49-F238E27FC236}">
              <a16:creationId xmlns:a16="http://schemas.microsoft.com/office/drawing/2014/main" id="{C6F46E20-E79B-4E48-BE53-BE117220CB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0</xdr:rowOff>
    </xdr:from>
    <xdr:to>
      <xdr:col>13</xdr:col>
      <xdr:colOff>0</xdr:colOff>
      <xdr:row>25</xdr:row>
      <xdr:rowOff>0</xdr:rowOff>
    </xdr:to>
    <xdr:graphicFrame macro="">
      <xdr:nvGraphicFramePr>
        <xdr:cNvPr id="48139" name="Chart 1">
          <a:extLst>
            <a:ext uri="{FF2B5EF4-FFF2-40B4-BE49-F238E27FC236}">
              <a16:creationId xmlns:a16="http://schemas.microsoft.com/office/drawing/2014/main" id="{E24A8607-C575-455F-A131-9530209125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4</xdr:row>
      <xdr:rowOff>0</xdr:rowOff>
    </xdr:from>
    <xdr:to>
      <xdr:col>35</xdr:col>
      <xdr:colOff>285750</xdr:colOff>
      <xdr:row>24</xdr:row>
      <xdr:rowOff>9525</xdr:rowOff>
    </xdr:to>
    <xdr:graphicFrame macro="">
      <xdr:nvGraphicFramePr>
        <xdr:cNvPr id="48140" name="Chart 1">
          <a:extLst>
            <a:ext uri="{FF2B5EF4-FFF2-40B4-BE49-F238E27FC236}">
              <a16:creationId xmlns:a16="http://schemas.microsoft.com/office/drawing/2014/main" id="{B7304FF9-79A6-4B20-B4FC-AEBC458757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23</xdr:col>
      <xdr:colOff>0</xdr:colOff>
      <xdr:row>25</xdr:row>
      <xdr:rowOff>0</xdr:rowOff>
    </xdr:to>
    <xdr:graphicFrame macro="">
      <xdr:nvGraphicFramePr>
        <xdr:cNvPr id="55301" name="Chart 1">
          <a:extLst>
            <a:ext uri="{FF2B5EF4-FFF2-40B4-BE49-F238E27FC236}">
              <a16:creationId xmlns:a16="http://schemas.microsoft.com/office/drawing/2014/main" id="{33BFDBB1-11E1-43C0-AC33-B2DFC253EA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34"/>
  </sheetPr>
  <dimension ref="B1:J9"/>
  <sheetViews>
    <sheetView tabSelected="1" workbookViewId="0"/>
  </sheetViews>
  <sheetFormatPr defaultRowHeight="30" customHeight="1" x14ac:dyDescent="0.2"/>
  <cols>
    <col min="1" max="1" width="9.140625" style="3"/>
    <col min="2" max="2" width="91.28515625" style="3" bestFit="1" customWidth="1"/>
    <col min="3" max="16384" width="9.140625" style="3"/>
  </cols>
  <sheetData>
    <row r="1" spans="2:10" s="4" customFormat="1" ht="30" customHeight="1" x14ac:dyDescent="0.2">
      <c r="B1" s="6" t="s">
        <v>2</v>
      </c>
    </row>
    <row r="2" spans="2:10" s="4" customFormat="1" ht="30" customHeight="1" thickBot="1" x14ac:dyDescent="0.25">
      <c r="B2" s="7" t="s">
        <v>1</v>
      </c>
    </row>
    <row r="3" spans="2:10" s="4" customFormat="1" ht="30" customHeight="1" thickBot="1" x14ac:dyDescent="0.25"/>
    <row r="4" spans="2:10" ht="30" customHeight="1" thickBot="1" x14ac:dyDescent="0.25">
      <c r="B4" s="28" t="s">
        <v>10</v>
      </c>
    </row>
    <row r="5" spans="2:10" ht="30" customHeight="1" thickBot="1" x14ac:dyDescent="0.25">
      <c r="B5" s="32" t="s">
        <v>11</v>
      </c>
    </row>
    <row r="7" spans="2:10" ht="30" customHeight="1" x14ac:dyDescent="0.2">
      <c r="B7" s="30" t="s">
        <v>3</v>
      </c>
    </row>
    <row r="8" spans="2:10" ht="30" customHeight="1" x14ac:dyDescent="0.2">
      <c r="B8" s="31">
        <v>42671</v>
      </c>
    </row>
    <row r="9" spans="2:10" ht="30" customHeight="1" x14ac:dyDescent="0.2">
      <c r="F9" s="5"/>
      <c r="G9" s="5"/>
      <c r="H9" s="5"/>
      <c r="I9" s="5"/>
      <c r="J9" s="5"/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</sheetPr>
  <dimension ref="B2:U18"/>
  <sheetViews>
    <sheetView zoomScale="85" zoomScaleNormal="85" workbookViewId="0"/>
  </sheetViews>
  <sheetFormatPr defaultColWidth="5.5703125" defaultRowHeight="18" x14ac:dyDescent="0.25"/>
  <cols>
    <col min="1" max="3" width="9.140625" style="11" customWidth="1"/>
    <col min="4" max="4" width="6.140625" style="9" customWidth="1"/>
    <col min="5" max="5" width="9.5703125" style="10" customWidth="1"/>
    <col min="6" max="21" width="9.5703125" style="11" customWidth="1"/>
    <col min="22" max="16384" width="5.5703125" style="11"/>
  </cols>
  <sheetData>
    <row r="2" spans="2:21" x14ac:dyDescent="0.25">
      <c r="B2" s="11" t="s">
        <v>7</v>
      </c>
    </row>
    <row r="3" spans="2:21" x14ac:dyDescent="0.25">
      <c r="B3" s="19"/>
    </row>
    <row r="5" spans="2:21" x14ac:dyDescent="0.25">
      <c r="F5" s="18" t="s">
        <v>8</v>
      </c>
    </row>
    <row r="6" spans="2:21" s="9" customFormat="1" x14ac:dyDescent="0.25">
      <c r="E6" s="12"/>
    </row>
    <row r="7" spans="2:21" s="9" customFormat="1" x14ac:dyDescent="0.25">
      <c r="E7" s="10"/>
      <c r="F7" s="21">
        <v>0</v>
      </c>
      <c r="G7" s="21">
        <v>1</v>
      </c>
      <c r="H7" s="21">
        <v>2</v>
      </c>
      <c r="I7" s="21">
        <v>3</v>
      </c>
      <c r="J7" s="21">
        <v>4</v>
      </c>
      <c r="K7" s="21">
        <v>5</v>
      </c>
      <c r="L7" s="21">
        <v>6</v>
      </c>
      <c r="M7" s="21">
        <v>7</v>
      </c>
      <c r="N7" s="21">
        <v>8</v>
      </c>
      <c r="O7" s="21">
        <v>9</v>
      </c>
      <c r="P7" s="21">
        <v>10</v>
      </c>
    </row>
    <row r="8" spans="2:21" x14ac:dyDescent="0.25">
      <c r="F8" s="34">
        <f>'6'!O28</f>
        <v>2.7777777777777776E-2</v>
      </c>
      <c r="G8" s="34">
        <f>'6'!P28</f>
        <v>5.5555555555555552E-2</v>
      </c>
      <c r="H8" s="34">
        <f>'6'!Q28</f>
        <v>8.3333333333333329E-2</v>
      </c>
      <c r="I8" s="34">
        <f>'6'!R28</f>
        <v>0.1111111111111111</v>
      </c>
      <c r="J8" s="34">
        <f>'6'!S28</f>
        <v>0.1388888888888889</v>
      </c>
      <c r="K8" s="34">
        <f>'6'!T28</f>
        <v>0.16666666666666669</v>
      </c>
      <c r="L8" s="34">
        <f>'6'!U28</f>
        <v>0.1388888888888889</v>
      </c>
      <c r="M8" s="34">
        <f>'6'!V28</f>
        <v>0.1111111111111111</v>
      </c>
      <c r="N8" s="34">
        <f>'6'!W28</f>
        <v>8.3333333333333329E-2</v>
      </c>
      <c r="O8" s="34">
        <f>'6'!X28</f>
        <v>5.5555555555555552E-2</v>
      </c>
      <c r="P8" s="34">
        <f>'6'!Y28</f>
        <v>2.7777777777777776E-2</v>
      </c>
    </row>
    <row r="9" spans="2:21" x14ac:dyDescent="0.25">
      <c r="B9" s="19" t="s">
        <v>9</v>
      </c>
      <c r="D9" s="22">
        <v>5</v>
      </c>
      <c r="E9" s="35">
        <f>'1'!T28</f>
        <v>0.16666666666666666</v>
      </c>
      <c r="F9" s="37">
        <f t="shared" ref="F9:K9" si="0">F8*$E9</f>
        <v>4.6296296296296294E-3</v>
      </c>
      <c r="G9" s="37">
        <f t="shared" si="0"/>
        <v>9.2592592592592587E-3</v>
      </c>
      <c r="H9" s="37">
        <f t="shared" si="0"/>
        <v>1.3888888888888888E-2</v>
      </c>
      <c r="I9" s="37">
        <f t="shared" si="0"/>
        <v>1.8518518518518517E-2</v>
      </c>
      <c r="J9" s="37">
        <f t="shared" si="0"/>
        <v>2.3148148148148147E-2</v>
      </c>
      <c r="K9" s="37">
        <f t="shared" si="0"/>
        <v>2.777777777777778E-2</v>
      </c>
      <c r="L9" s="37">
        <f>L8*$E9</f>
        <v>2.3148148148148147E-2</v>
      </c>
      <c r="M9" s="37">
        <f>M8*$E9</f>
        <v>1.8518518518518517E-2</v>
      </c>
      <c r="N9" s="37">
        <f>N8*$E9</f>
        <v>1.3888888888888888E-2</v>
      </c>
      <c r="O9" s="37">
        <f>O8*$E9</f>
        <v>9.2592592592592587E-3</v>
      </c>
      <c r="P9" s="37">
        <f>P8*$E9</f>
        <v>4.6296296296296294E-3</v>
      </c>
      <c r="Q9" s="36"/>
      <c r="R9" s="36"/>
      <c r="S9" s="36"/>
      <c r="T9" s="36"/>
      <c r="U9" s="36"/>
    </row>
    <row r="10" spans="2:21" x14ac:dyDescent="0.25">
      <c r="D10" s="22">
        <v>4</v>
      </c>
      <c r="E10" s="35">
        <f>'1'!S28</f>
        <v>0.16666666666666666</v>
      </c>
      <c r="F10" s="37">
        <f t="shared" ref="F10:K10" si="1">F8*$E10</f>
        <v>4.6296296296296294E-3</v>
      </c>
      <c r="G10" s="37">
        <f t="shared" si="1"/>
        <v>9.2592592592592587E-3</v>
      </c>
      <c r="H10" s="37">
        <f t="shared" si="1"/>
        <v>1.3888888888888888E-2</v>
      </c>
      <c r="I10" s="37">
        <f t="shared" si="1"/>
        <v>1.8518518518518517E-2</v>
      </c>
      <c r="J10" s="37">
        <f t="shared" si="1"/>
        <v>2.3148148148148147E-2</v>
      </c>
      <c r="K10" s="37">
        <f t="shared" si="1"/>
        <v>2.777777777777778E-2</v>
      </c>
      <c r="L10" s="37">
        <f>L8*$E10</f>
        <v>2.3148148148148147E-2</v>
      </c>
      <c r="M10" s="37">
        <f>M8*$E10</f>
        <v>1.8518518518518517E-2</v>
      </c>
      <c r="N10" s="37">
        <f>N8*$E10</f>
        <v>1.3888888888888888E-2</v>
      </c>
      <c r="O10" s="37">
        <f>O8*$E10</f>
        <v>9.2592592592592587E-3</v>
      </c>
      <c r="P10" s="37">
        <f>P8*$E10</f>
        <v>4.6296296296296294E-3</v>
      </c>
      <c r="Q10" s="36"/>
      <c r="R10" s="36"/>
      <c r="S10" s="36"/>
      <c r="T10" s="36"/>
      <c r="U10" s="36"/>
    </row>
    <row r="11" spans="2:21" x14ac:dyDescent="0.25">
      <c r="D11" s="22">
        <v>3</v>
      </c>
      <c r="E11" s="35">
        <f>'1'!R28</f>
        <v>0.16666666666666666</v>
      </c>
      <c r="F11" s="37">
        <f t="shared" ref="F11:K11" si="2">F8*$E11</f>
        <v>4.6296296296296294E-3</v>
      </c>
      <c r="G11" s="37">
        <f t="shared" si="2"/>
        <v>9.2592592592592587E-3</v>
      </c>
      <c r="H11" s="37">
        <f t="shared" si="2"/>
        <v>1.3888888888888888E-2</v>
      </c>
      <c r="I11" s="37">
        <f t="shared" si="2"/>
        <v>1.8518518518518517E-2</v>
      </c>
      <c r="J11" s="37">
        <f t="shared" si="2"/>
        <v>2.3148148148148147E-2</v>
      </c>
      <c r="K11" s="37">
        <f t="shared" si="2"/>
        <v>2.777777777777778E-2</v>
      </c>
      <c r="L11" s="37">
        <f>L8*$E11</f>
        <v>2.3148148148148147E-2</v>
      </c>
      <c r="M11" s="37">
        <f>M8*$E11</f>
        <v>1.8518518518518517E-2</v>
      </c>
      <c r="N11" s="37">
        <f>N8*$E11</f>
        <v>1.3888888888888888E-2</v>
      </c>
      <c r="O11" s="37">
        <f>O8*$E11</f>
        <v>9.2592592592592587E-3</v>
      </c>
      <c r="P11" s="37">
        <f>P8*$E11</f>
        <v>4.6296296296296294E-3</v>
      </c>
      <c r="Q11" s="36"/>
      <c r="R11" s="36"/>
      <c r="S11" s="36"/>
      <c r="T11" s="36"/>
      <c r="U11" s="36"/>
    </row>
    <row r="12" spans="2:21" x14ac:dyDescent="0.25">
      <c r="D12" s="22">
        <v>2</v>
      </c>
      <c r="E12" s="35">
        <f>'1'!Q28</f>
        <v>0.16666666666666666</v>
      </c>
      <c r="F12" s="37">
        <f t="shared" ref="F12:K12" si="3">F8*$E12</f>
        <v>4.6296296296296294E-3</v>
      </c>
      <c r="G12" s="37">
        <f t="shared" si="3"/>
        <v>9.2592592592592587E-3</v>
      </c>
      <c r="H12" s="37">
        <f t="shared" si="3"/>
        <v>1.3888888888888888E-2</v>
      </c>
      <c r="I12" s="37">
        <f t="shared" si="3"/>
        <v>1.8518518518518517E-2</v>
      </c>
      <c r="J12" s="37">
        <f t="shared" si="3"/>
        <v>2.3148148148148147E-2</v>
      </c>
      <c r="K12" s="37">
        <f t="shared" si="3"/>
        <v>2.777777777777778E-2</v>
      </c>
      <c r="L12" s="37">
        <f>L8*$E12</f>
        <v>2.3148148148148147E-2</v>
      </c>
      <c r="M12" s="37">
        <f>M8*$E12</f>
        <v>1.8518518518518517E-2</v>
      </c>
      <c r="N12" s="37">
        <f>N8*$E12</f>
        <v>1.3888888888888888E-2</v>
      </c>
      <c r="O12" s="37">
        <f>O8*$E12</f>
        <v>9.2592592592592587E-3</v>
      </c>
      <c r="P12" s="37">
        <f>P8*$E12</f>
        <v>4.6296296296296294E-3</v>
      </c>
      <c r="Q12" s="36"/>
      <c r="R12" s="36"/>
      <c r="S12" s="36"/>
      <c r="T12" s="36"/>
      <c r="U12" s="36"/>
    </row>
    <row r="13" spans="2:21" x14ac:dyDescent="0.25">
      <c r="D13" s="22">
        <v>1</v>
      </c>
      <c r="E13" s="35">
        <f>'1'!P28</f>
        <v>0.16666666666666666</v>
      </c>
      <c r="F13" s="37">
        <f t="shared" ref="F13:K13" si="4">F8*$E13</f>
        <v>4.6296296296296294E-3</v>
      </c>
      <c r="G13" s="37">
        <f t="shared" si="4"/>
        <v>9.2592592592592587E-3</v>
      </c>
      <c r="H13" s="37">
        <f t="shared" si="4"/>
        <v>1.3888888888888888E-2</v>
      </c>
      <c r="I13" s="37">
        <f t="shared" si="4"/>
        <v>1.8518518518518517E-2</v>
      </c>
      <c r="J13" s="37">
        <f t="shared" si="4"/>
        <v>2.3148148148148147E-2</v>
      </c>
      <c r="K13" s="37">
        <f t="shared" si="4"/>
        <v>2.777777777777778E-2</v>
      </c>
      <c r="L13" s="37">
        <f>L8*$E13</f>
        <v>2.3148148148148147E-2</v>
      </c>
      <c r="M13" s="37">
        <f>M8*$E13</f>
        <v>1.8518518518518517E-2</v>
      </c>
      <c r="N13" s="37">
        <f>N8*$E13</f>
        <v>1.3888888888888888E-2</v>
      </c>
      <c r="O13" s="37">
        <f>O8*$E13</f>
        <v>9.2592592592592587E-3</v>
      </c>
      <c r="P13" s="37">
        <f>P8*$E13</f>
        <v>4.6296296296296294E-3</v>
      </c>
      <c r="Q13" s="36"/>
      <c r="R13" s="36"/>
      <c r="S13" s="36"/>
      <c r="T13" s="36"/>
      <c r="U13" s="36"/>
    </row>
    <row r="14" spans="2:21" x14ac:dyDescent="0.25">
      <c r="D14" s="22">
        <v>0</v>
      </c>
      <c r="E14" s="35">
        <f>'1'!O28</f>
        <v>0.16666666666666666</v>
      </c>
      <c r="F14" s="37">
        <f t="shared" ref="F14:K14" si="5">F8*$E14</f>
        <v>4.6296296296296294E-3</v>
      </c>
      <c r="G14" s="37">
        <f t="shared" si="5"/>
        <v>9.2592592592592587E-3</v>
      </c>
      <c r="H14" s="37">
        <f t="shared" si="5"/>
        <v>1.3888888888888888E-2</v>
      </c>
      <c r="I14" s="37">
        <f t="shared" si="5"/>
        <v>1.8518518518518517E-2</v>
      </c>
      <c r="J14" s="37">
        <f t="shared" si="5"/>
        <v>2.3148148148148147E-2</v>
      </c>
      <c r="K14" s="37">
        <f t="shared" si="5"/>
        <v>2.777777777777778E-2</v>
      </c>
      <c r="L14" s="37">
        <f>L8*$E14</f>
        <v>2.3148148148148147E-2</v>
      </c>
      <c r="M14" s="37">
        <f>M8*$E14</f>
        <v>1.8518518518518517E-2</v>
      </c>
      <c r="N14" s="37">
        <f>N8*$E14</f>
        <v>1.3888888888888888E-2</v>
      </c>
      <c r="O14" s="37">
        <f>O8*$E14</f>
        <v>9.2592592592592587E-3</v>
      </c>
      <c r="P14" s="37">
        <f>P8*$E14</f>
        <v>4.6296296296296294E-3</v>
      </c>
      <c r="Q14" s="36"/>
      <c r="R14" s="36"/>
      <c r="S14" s="36"/>
      <c r="T14" s="36"/>
      <c r="U14" s="36"/>
    </row>
    <row r="15" spans="2:21" x14ac:dyDescent="0.25">
      <c r="F15" s="38">
        <f>F14</f>
        <v>4.6296296296296294E-3</v>
      </c>
      <c r="G15" s="38">
        <f>G14+F13</f>
        <v>1.3888888888888888E-2</v>
      </c>
      <c r="H15" s="38">
        <f>H14+G13+F12</f>
        <v>2.7777777777777776E-2</v>
      </c>
      <c r="I15" s="38">
        <f>I14+H13+G12+F11</f>
        <v>4.6296296296296294E-2</v>
      </c>
      <c r="J15" s="38">
        <f>J14+I13+H12+G11+F10</f>
        <v>6.9444444444444448E-2</v>
      </c>
      <c r="K15" s="38">
        <f t="shared" ref="K15:U15" si="6">K14+J13+I12+H11+G10+F9</f>
        <v>9.7222222222222238E-2</v>
      </c>
      <c r="L15" s="38">
        <f t="shared" si="6"/>
        <v>0.11574074074074074</v>
      </c>
      <c r="M15" s="38">
        <f t="shared" si="6"/>
        <v>0.125</v>
      </c>
      <c r="N15" s="38">
        <f t="shared" si="6"/>
        <v>0.125</v>
      </c>
      <c r="O15" s="38">
        <f t="shared" si="6"/>
        <v>0.11574074074074073</v>
      </c>
      <c r="P15" s="38">
        <f t="shared" si="6"/>
        <v>9.7222222222222224E-2</v>
      </c>
      <c r="Q15" s="38">
        <f t="shared" si="6"/>
        <v>6.9444444444444448E-2</v>
      </c>
      <c r="R15" s="38">
        <f t="shared" si="6"/>
        <v>4.6296296296296294E-2</v>
      </c>
      <c r="S15" s="38">
        <f t="shared" si="6"/>
        <v>2.7777777777777776E-2</v>
      </c>
      <c r="T15" s="38">
        <f t="shared" si="6"/>
        <v>1.3888888888888888E-2</v>
      </c>
      <c r="U15" s="38">
        <f t="shared" si="6"/>
        <v>4.6296296296296294E-3</v>
      </c>
    </row>
    <row r="16" spans="2:21" x14ac:dyDescent="0.25">
      <c r="F16" s="23">
        <v>0</v>
      </c>
      <c r="G16" s="23">
        <v>1</v>
      </c>
      <c r="H16" s="23">
        <v>2</v>
      </c>
      <c r="I16" s="23">
        <v>3</v>
      </c>
      <c r="J16" s="23">
        <v>4</v>
      </c>
      <c r="K16" s="23">
        <v>5</v>
      </c>
      <c r="L16" s="23">
        <v>6</v>
      </c>
      <c r="M16" s="23">
        <v>7</v>
      </c>
      <c r="N16" s="23">
        <v>8</v>
      </c>
      <c r="O16" s="23">
        <v>9</v>
      </c>
      <c r="P16" s="23">
        <v>10</v>
      </c>
      <c r="Q16" s="23">
        <v>11</v>
      </c>
      <c r="R16" s="23">
        <v>12</v>
      </c>
      <c r="S16" s="23">
        <v>13</v>
      </c>
      <c r="T16" s="23">
        <v>14</v>
      </c>
      <c r="U16" s="23">
        <v>15</v>
      </c>
    </row>
    <row r="18" spans="18:18" x14ac:dyDescent="0.25">
      <c r="R18" s="20" t="s">
        <v>15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</sheetPr>
  <dimension ref="B1:W28"/>
  <sheetViews>
    <sheetView zoomScale="85" zoomScaleNormal="85" workbookViewId="0"/>
  </sheetViews>
  <sheetFormatPr defaultColWidth="5.5703125" defaultRowHeight="12.75" x14ac:dyDescent="0.2"/>
  <cols>
    <col min="1" max="1" width="5.5703125" style="15"/>
    <col min="2" max="23" width="7.5703125" customWidth="1"/>
    <col min="24" max="16384" width="5.5703125" style="15"/>
  </cols>
  <sheetData>
    <row r="1" spans="2:23" ht="13.5" thickBot="1" x14ac:dyDescent="0.25">
      <c r="M1" s="27"/>
    </row>
    <row r="2" spans="2:23" ht="12.75" customHeight="1" x14ac:dyDescent="0.2">
      <c r="B2" s="51" t="s">
        <v>12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3"/>
    </row>
    <row r="3" spans="2:23" ht="13.5" customHeight="1" thickBot="1" x14ac:dyDescent="0.25">
      <c r="B3" s="54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6"/>
    </row>
    <row r="27" spans="2:23" s="1" customFormat="1" x14ac:dyDescent="0.2">
      <c r="B27" s="29">
        <v>0</v>
      </c>
      <c r="C27" s="29">
        <v>1</v>
      </c>
      <c r="D27" s="29">
        <v>2</v>
      </c>
      <c r="E27" s="29">
        <v>3</v>
      </c>
      <c r="F27" s="29">
        <v>4</v>
      </c>
      <c r="G27" s="29">
        <v>5</v>
      </c>
      <c r="H27" s="29">
        <v>6</v>
      </c>
      <c r="I27" s="29">
        <v>7</v>
      </c>
      <c r="J27" s="29">
        <v>8</v>
      </c>
      <c r="K27" s="29">
        <v>9</v>
      </c>
      <c r="L27" s="29">
        <v>10</v>
      </c>
      <c r="M27" s="29">
        <v>11</v>
      </c>
      <c r="N27" s="29">
        <v>12</v>
      </c>
      <c r="O27" s="29">
        <v>13</v>
      </c>
      <c r="P27" s="29">
        <v>14</v>
      </c>
      <c r="Q27" s="29">
        <v>15</v>
      </c>
      <c r="R27"/>
      <c r="S27"/>
      <c r="T27"/>
      <c r="U27"/>
      <c r="V27"/>
      <c r="W27"/>
    </row>
    <row r="28" spans="2:23" s="1" customFormat="1" x14ac:dyDescent="0.2">
      <c r="B28" s="39">
        <f>'9'!F15</f>
        <v>4.6296296296296294E-3</v>
      </c>
      <c r="C28" s="39">
        <f>'9'!G15</f>
        <v>1.3888888888888888E-2</v>
      </c>
      <c r="D28" s="39">
        <f>'9'!H15</f>
        <v>2.7777777777777776E-2</v>
      </c>
      <c r="E28" s="39">
        <f>'9'!I15</f>
        <v>4.6296296296296294E-2</v>
      </c>
      <c r="F28" s="39">
        <f>'9'!J15</f>
        <v>6.9444444444444448E-2</v>
      </c>
      <c r="G28" s="39">
        <f>'9'!K15</f>
        <v>9.7222222222222238E-2</v>
      </c>
      <c r="H28" s="39">
        <f>'9'!L15</f>
        <v>0.11574074074074074</v>
      </c>
      <c r="I28" s="39">
        <f>'9'!M15</f>
        <v>0.125</v>
      </c>
      <c r="J28" s="39">
        <f>'9'!N15</f>
        <v>0.125</v>
      </c>
      <c r="K28" s="39">
        <f>'9'!O15</f>
        <v>0.11574074074074073</v>
      </c>
      <c r="L28" s="39">
        <f>'9'!P15</f>
        <v>9.7222222222222224E-2</v>
      </c>
      <c r="M28" s="39">
        <f>'9'!Q15</f>
        <v>6.9444444444444448E-2</v>
      </c>
      <c r="N28" s="39">
        <f>'9'!R15</f>
        <v>4.6296296296296294E-2</v>
      </c>
      <c r="O28" s="39">
        <f>'9'!S15</f>
        <v>2.7777777777777776E-2</v>
      </c>
      <c r="P28" s="39">
        <f>'9'!T15</f>
        <v>1.3888888888888888E-2</v>
      </c>
      <c r="Q28" s="39">
        <f>'9'!U15</f>
        <v>4.6296296296296294E-3</v>
      </c>
      <c r="R28"/>
      <c r="S28"/>
      <c r="T28"/>
      <c r="U28"/>
      <c r="V28"/>
      <c r="W28"/>
    </row>
  </sheetData>
  <mergeCells count="1">
    <mergeCell ref="B2:W3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34"/>
  </sheetPr>
  <dimension ref="E9:E10"/>
  <sheetViews>
    <sheetView zoomScale="55" zoomScaleNormal="55" workbookViewId="0"/>
  </sheetViews>
  <sheetFormatPr defaultRowHeight="12.75" x14ac:dyDescent="0.2"/>
  <cols>
    <col min="5" max="5" width="29.28515625" bestFit="1" customWidth="1"/>
  </cols>
  <sheetData>
    <row r="9" spans="5:5" ht="13.5" thickBot="1" x14ac:dyDescent="0.25"/>
    <row r="10" spans="5:5" ht="90.75" thickBot="1" x14ac:dyDescent="1.2">
      <c r="E10" s="8" t="s">
        <v>0</v>
      </c>
    </row>
  </sheetData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1"/>
  </sheetPr>
  <dimension ref="A1:W28"/>
  <sheetViews>
    <sheetView zoomScale="85" zoomScaleNormal="85" workbookViewId="0"/>
  </sheetViews>
  <sheetFormatPr defaultColWidth="5.5703125" defaultRowHeight="12.75" x14ac:dyDescent="0.2"/>
  <cols>
    <col min="1" max="1" width="5.5703125" style="1" customWidth="1"/>
    <col min="2" max="16384" width="5.5703125" style="15"/>
  </cols>
  <sheetData>
    <row r="1" spans="3:23" ht="13.5" thickBot="1" x14ac:dyDescent="0.25"/>
    <row r="2" spans="3:23" x14ac:dyDescent="0.2">
      <c r="C2" s="44" t="s">
        <v>4</v>
      </c>
      <c r="D2" s="45"/>
      <c r="E2" s="45"/>
      <c r="F2" s="45"/>
      <c r="G2" s="45"/>
      <c r="H2" s="45"/>
      <c r="I2" s="45"/>
      <c r="J2" s="45"/>
      <c r="K2" s="46"/>
      <c r="O2" s="50" t="s">
        <v>5</v>
      </c>
      <c r="P2" s="45"/>
      <c r="Q2" s="45"/>
      <c r="R2" s="45"/>
      <c r="S2" s="45"/>
      <c r="T2" s="45"/>
      <c r="U2" s="45"/>
      <c r="V2" s="45"/>
      <c r="W2" s="46"/>
    </row>
    <row r="3" spans="3:23" ht="13.5" thickBot="1" x14ac:dyDescent="0.25">
      <c r="C3" s="47"/>
      <c r="D3" s="48"/>
      <c r="E3" s="48"/>
      <c r="F3" s="48"/>
      <c r="G3" s="48"/>
      <c r="H3" s="48"/>
      <c r="I3" s="48"/>
      <c r="J3" s="48"/>
      <c r="K3" s="49"/>
      <c r="O3" s="47"/>
      <c r="P3" s="48"/>
      <c r="Q3" s="48"/>
      <c r="R3" s="48"/>
      <c r="S3" s="48"/>
      <c r="T3" s="48"/>
      <c r="U3" s="48"/>
      <c r="V3" s="48"/>
      <c r="W3" s="49"/>
    </row>
    <row r="27" spans="3:20" s="1" customFormat="1" x14ac:dyDescent="0.2">
      <c r="C27" s="24">
        <v>0</v>
      </c>
      <c r="D27" s="24">
        <v>1</v>
      </c>
      <c r="E27" s="24">
        <v>2</v>
      </c>
      <c r="F27" s="24">
        <v>3</v>
      </c>
      <c r="G27" s="24">
        <v>4</v>
      </c>
      <c r="H27" s="24">
        <v>5</v>
      </c>
      <c r="I27" s="26"/>
      <c r="O27" s="25">
        <v>0</v>
      </c>
      <c r="P27" s="25">
        <v>1</v>
      </c>
      <c r="Q27" s="25">
        <v>2</v>
      </c>
      <c r="R27" s="25">
        <v>3</v>
      </c>
      <c r="S27" s="25">
        <v>4</v>
      </c>
      <c r="T27" s="25">
        <v>5</v>
      </c>
    </row>
    <row r="28" spans="3:20" s="1" customFormat="1" x14ac:dyDescent="0.2">
      <c r="C28" s="17">
        <v>0.16666666666666666</v>
      </c>
      <c r="D28" s="17">
        <v>0.16666666666666666</v>
      </c>
      <c r="E28" s="17">
        <v>0.16666666666666666</v>
      </c>
      <c r="F28" s="17">
        <v>0.16666666666666666</v>
      </c>
      <c r="G28" s="17">
        <v>0.16666666666666666</v>
      </c>
      <c r="H28" s="17">
        <v>0.16666666666666666</v>
      </c>
      <c r="I28" s="2"/>
      <c r="O28" s="16">
        <v>0.16666666666666666</v>
      </c>
      <c r="P28" s="16">
        <v>0.16666666666666666</v>
      </c>
      <c r="Q28" s="16">
        <v>0.16666666666666666</v>
      </c>
      <c r="R28" s="16">
        <v>0.16666666666666666</v>
      </c>
      <c r="S28" s="16">
        <v>0.16666666666666666</v>
      </c>
      <c r="T28" s="16">
        <v>0.16666666666666666</v>
      </c>
    </row>
  </sheetData>
  <mergeCells count="2">
    <mergeCell ref="C2:K3"/>
    <mergeCell ref="O2:W3"/>
  </mergeCells>
  <phoneticPr fontId="1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1"/>
  </sheetPr>
  <dimension ref="B3:K12"/>
  <sheetViews>
    <sheetView zoomScale="85" zoomScaleNormal="85" workbookViewId="0"/>
  </sheetViews>
  <sheetFormatPr defaultColWidth="5.5703125" defaultRowHeight="18" x14ac:dyDescent="0.25"/>
  <cols>
    <col min="1" max="3" width="9.140625" style="11" customWidth="1"/>
    <col min="4" max="4" width="8.5703125" style="9" customWidth="1"/>
    <col min="5" max="5" width="8.5703125" style="10" customWidth="1"/>
    <col min="6" max="11" width="8.5703125" style="11" customWidth="1"/>
    <col min="12" max="16" width="6.7109375" style="11" bestFit="1" customWidth="1"/>
    <col min="17" max="16384" width="5.5703125" style="11"/>
  </cols>
  <sheetData>
    <row r="3" spans="2:11" x14ac:dyDescent="0.25">
      <c r="F3" s="18" t="s">
        <v>4</v>
      </c>
    </row>
    <row r="4" spans="2:11" s="9" customFormat="1" x14ac:dyDescent="0.25">
      <c r="E4" s="12"/>
    </row>
    <row r="5" spans="2:11" s="9" customFormat="1" x14ac:dyDescent="0.25">
      <c r="E5" s="10"/>
      <c r="F5" s="21">
        <v>0</v>
      </c>
      <c r="G5" s="21">
        <v>1</v>
      </c>
      <c r="H5" s="21">
        <v>2</v>
      </c>
      <c r="I5" s="21">
        <v>3</v>
      </c>
      <c r="J5" s="21">
        <v>4</v>
      </c>
      <c r="K5" s="21">
        <v>5</v>
      </c>
    </row>
    <row r="6" spans="2:11" x14ac:dyDescent="0.25">
      <c r="B6" s="19" t="s">
        <v>5</v>
      </c>
      <c r="E6" s="33"/>
      <c r="F6" s="34">
        <f>'1'!C28</f>
        <v>0.16666666666666666</v>
      </c>
      <c r="G6" s="34">
        <f>'1'!D28</f>
        <v>0.16666666666666666</v>
      </c>
      <c r="H6" s="34">
        <f>'1'!E28</f>
        <v>0.16666666666666666</v>
      </c>
      <c r="I6" s="34">
        <f>'1'!F28</f>
        <v>0.16666666666666666</v>
      </c>
      <c r="J6" s="34">
        <f>'1'!G28</f>
        <v>0.16666666666666666</v>
      </c>
      <c r="K6" s="34">
        <f>'1'!H28</f>
        <v>0.16666666666666666</v>
      </c>
    </row>
    <row r="7" spans="2:11" x14ac:dyDescent="0.25">
      <c r="D7" s="22">
        <v>5</v>
      </c>
      <c r="E7" s="35">
        <f>'1'!T28</f>
        <v>0.16666666666666666</v>
      </c>
      <c r="F7" s="36"/>
      <c r="G7" s="36"/>
      <c r="H7" s="36"/>
      <c r="I7" s="36"/>
      <c r="J7" s="36"/>
      <c r="K7" s="36"/>
    </row>
    <row r="8" spans="2:11" x14ac:dyDescent="0.25">
      <c r="D8" s="22">
        <v>4</v>
      </c>
      <c r="E8" s="35">
        <f>'1'!S28</f>
        <v>0.16666666666666666</v>
      </c>
      <c r="F8" s="36"/>
      <c r="G8" s="36"/>
      <c r="H8" s="36"/>
      <c r="I8" s="36"/>
      <c r="J8" s="36"/>
      <c r="K8" s="36"/>
    </row>
    <row r="9" spans="2:11" x14ac:dyDescent="0.25">
      <c r="D9" s="22">
        <v>3</v>
      </c>
      <c r="E9" s="35">
        <f>'1'!R28</f>
        <v>0.16666666666666666</v>
      </c>
      <c r="F9" s="36"/>
      <c r="G9" s="36"/>
      <c r="H9" s="36"/>
      <c r="I9" s="36"/>
      <c r="J9" s="36"/>
      <c r="K9" s="36"/>
    </row>
    <row r="10" spans="2:11" x14ac:dyDescent="0.25">
      <c r="D10" s="22">
        <v>2</v>
      </c>
      <c r="E10" s="35">
        <f>'1'!Q28</f>
        <v>0.16666666666666666</v>
      </c>
      <c r="F10" s="36"/>
      <c r="G10" s="36"/>
      <c r="H10" s="36"/>
      <c r="I10" s="36"/>
      <c r="J10" s="36"/>
      <c r="K10" s="36"/>
    </row>
    <row r="11" spans="2:11" x14ac:dyDescent="0.25">
      <c r="D11" s="22">
        <v>1</v>
      </c>
      <c r="E11" s="35">
        <f>'1'!P28</f>
        <v>0.16666666666666666</v>
      </c>
      <c r="F11" s="36"/>
      <c r="G11" s="36"/>
      <c r="H11" s="36"/>
      <c r="I11" s="36"/>
      <c r="J11" s="36"/>
      <c r="K11" s="36"/>
    </row>
    <row r="12" spans="2:11" x14ac:dyDescent="0.25">
      <c r="D12" s="22">
        <v>0</v>
      </c>
      <c r="E12" s="35">
        <f>'1'!O28</f>
        <v>0.16666666666666666</v>
      </c>
      <c r="F12" s="36"/>
      <c r="G12" s="36"/>
      <c r="H12" s="36"/>
      <c r="I12" s="36"/>
      <c r="J12" s="36"/>
      <c r="K12" s="36"/>
    </row>
  </sheetData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1"/>
  </sheetPr>
  <dimension ref="B2:L16"/>
  <sheetViews>
    <sheetView zoomScale="70" zoomScaleNormal="70" workbookViewId="0"/>
  </sheetViews>
  <sheetFormatPr defaultColWidth="5.5703125" defaultRowHeight="18" x14ac:dyDescent="0.25"/>
  <cols>
    <col min="1" max="3" width="9.140625" style="11" customWidth="1"/>
    <col min="4" max="4" width="6.140625" style="9" customWidth="1"/>
    <col min="5" max="5" width="10.140625" style="10" customWidth="1"/>
    <col min="6" max="11" width="10.140625" style="11" customWidth="1"/>
    <col min="12" max="16" width="6.7109375" style="11" bestFit="1" customWidth="1"/>
    <col min="17" max="16384" width="5.5703125" style="11"/>
  </cols>
  <sheetData>
    <row r="2" spans="2:12" x14ac:dyDescent="0.25">
      <c r="B2" s="11" t="s">
        <v>6</v>
      </c>
    </row>
    <row r="5" spans="2:12" x14ac:dyDescent="0.25">
      <c r="F5" s="18"/>
    </row>
    <row r="6" spans="2:12" s="9" customFormat="1" x14ac:dyDescent="0.25">
      <c r="E6" s="12"/>
    </row>
    <row r="7" spans="2:12" s="9" customFormat="1" x14ac:dyDescent="0.25">
      <c r="E7" s="10"/>
      <c r="F7" s="21">
        <v>0</v>
      </c>
      <c r="G7" s="21">
        <v>1</v>
      </c>
      <c r="H7" s="21">
        <v>2</v>
      </c>
      <c r="I7" s="21">
        <v>3</v>
      </c>
      <c r="J7" s="21">
        <v>4</v>
      </c>
      <c r="K7" s="21">
        <v>5</v>
      </c>
    </row>
    <row r="8" spans="2:12" x14ac:dyDescent="0.25">
      <c r="E8" s="33"/>
      <c r="F8" s="34">
        <f>'1'!C28</f>
        <v>0.16666666666666666</v>
      </c>
      <c r="G8" s="34">
        <f>'1'!D28</f>
        <v>0.16666666666666666</v>
      </c>
      <c r="H8" s="34">
        <f>'1'!E28</f>
        <v>0.16666666666666666</v>
      </c>
      <c r="I8" s="34">
        <f>'1'!F28</f>
        <v>0.16666666666666666</v>
      </c>
      <c r="J8" s="34">
        <f>'1'!G28</f>
        <v>0.16666666666666666</v>
      </c>
      <c r="K8" s="34">
        <f>'1'!H28</f>
        <v>0.16666666666666666</v>
      </c>
    </row>
    <row r="9" spans="2:12" x14ac:dyDescent="0.25">
      <c r="D9" s="22">
        <v>5</v>
      </c>
      <c r="E9" s="35">
        <f>'1'!T28</f>
        <v>0.16666666666666666</v>
      </c>
      <c r="F9" s="37">
        <f t="shared" ref="F9:K9" si="0">F8*$E9</f>
        <v>2.7777777777777776E-2</v>
      </c>
      <c r="G9" s="37">
        <f t="shared" si="0"/>
        <v>2.7777777777777776E-2</v>
      </c>
      <c r="H9" s="37">
        <f t="shared" si="0"/>
        <v>2.7777777777777776E-2</v>
      </c>
      <c r="I9" s="37">
        <f t="shared" si="0"/>
        <v>2.7777777777777776E-2</v>
      </c>
      <c r="J9" s="37">
        <f t="shared" si="0"/>
        <v>2.7777777777777776E-2</v>
      </c>
      <c r="K9" s="37">
        <f t="shared" si="0"/>
        <v>2.7777777777777776E-2</v>
      </c>
    </row>
    <row r="10" spans="2:12" x14ac:dyDescent="0.25">
      <c r="D10" s="22">
        <v>4</v>
      </c>
      <c r="E10" s="35">
        <f>'1'!S28</f>
        <v>0.16666666666666666</v>
      </c>
      <c r="F10" s="37">
        <f t="shared" ref="F10:K10" si="1">F8*$E10</f>
        <v>2.7777777777777776E-2</v>
      </c>
      <c r="G10" s="37">
        <f t="shared" si="1"/>
        <v>2.7777777777777776E-2</v>
      </c>
      <c r="H10" s="37">
        <f t="shared" si="1"/>
        <v>2.7777777777777776E-2</v>
      </c>
      <c r="I10" s="37">
        <f t="shared" si="1"/>
        <v>2.7777777777777776E-2</v>
      </c>
      <c r="J10" s="37">
        <f t="shared" si="1"/>
        <v>2.7777777777777776E-2</v>
      </c>
      <c r="K10" s="37">
        <f t="shared" si="1"/>
        <v>2.7777777777777776E-2</v>
      </c>
    </row>
    <row r="11" spans="2:12" x14ac:dyDescent="0.25">
      <c r="D11" s="22">
        <v>3</v>
      </c>
      <c r="E11" s="35">
        <f>'1'!R28</f>
        <v>0.16666666666666666</v>
      </c>
      <c r="F11" s="37">
        <f t="shared" ref="F11:K11" si="2">F8*$E11</f>
        <v>2.7777777777777776E-2</v>
      </c>
      <c r="G11" s="37">
        <f t="shared" si="2"/>
        <v>2.7777777777777776E-2</v>
      </c>
      <c r="H11" s="37">
        <f t="shared" si="2"/>
        <v>2.7777777777777776E-2</v>
      </c>
      <c r="I11" s="37">
        <f t="shared" si="2"/>
        <v>2.7777777777777776E-2</v>
      </c>
      <c r="J11" s="37">
        <f t="shared" si="2"/>
        <v>2.7777777777777776E-2</v>
      </c>
      <c r="K11" s="37">
        <f t="shared" si="2"/>
        <v>2.7777777777777776E-2</v>
      </c>
    </row>
    <row r="12" spans="2:12" x14ac:dyDescent="0.25">
      <c r="D12" s="22">
        <v>2</v>
      </c>
      <c r="E12" s="35">
        <f>'1'!Q28</f>
        <v>0.16666666666666666</v>
      </c>
      <c r="F12" s="37">
        <f t="shared" ref="F12:K12" si="3">F8*$E12</f>
        <v>2.7777777777777776E-2</v>
      </c>
      <c r="G12" s="37">
        <f t="shared" si="3"/>
        <v>2.7777777777777776E-2</v>
      </c>
      <c r="H12" s="37">
        <f t="shared" si="3"/>
        <v>2.7777777777777776E-2</v>
      </c>
      <c r="I12" s="37">
        <f t="shared" si="3"/>
        <v>2.7777777777777776E-2</v>
      </c>
      <c r="J12" s="37">
        <f t="shared" si="3"/>
        <v>2.7777777777777776E-2</v>
      </c>
      <c r="K12" s="37">
        <f t="shared" si="3"/>
        <v>2.7777777777777776E-2</v>
      </c>
    </row>
    <row r="13" spans="2:12" x14ac:dyDescent="0.25">
      <c r="D13" s="22">
        <v>1</v>
      </c>
      <c r="E13" s="35">
        <f>'1'!P28</f>
        <v>0.16666666666666666</v>
      </c>
      <c r="F13" s="37">
        <f t="shared" ref="F13:K13" si="4">F8*$E13</f>
        <v>2.7777777777777776E-2</v>
      </c>
      <c r="G13" s="37">
        <f t="shared" si="4"/>
        <v>2.7777777777777776E-2</v>
      </c>
      <c r="H13" s="37">
        <f t="shared" si="4"/>
        <v>2.7777777777777776E-2</v>
      </c>
      <c r="I13" s="37">
        <f t="shared" si="4"/>
        <v>2.7777777777777776E-2</v>
      </c>
      <c r="J13" s="37">
        <f t="shared" si="4"/>
        <v>2.7777777777777776E-2</v>
      </c>
      <c r="K13" s="37">
        <f t="shared" si="4"/>
        <v>2.7777777777777776E-2</v>
      </c>
    </row>
    <row r="14" spans="2:12" x14ac:dyDescent="0.25">
      <c r="D14" s="22">
        <v>0</v>
      </c>
      <c r="E14" s="35">
        <f>'1'!O28</f>
        <v>0.16666666666666666</v>
      </c>
      <c r="F14" s="37">
        <f t="shared" ref="F14:K14" si="5">F8*$E14</f>
        <v>2.7777777777777776E-2</v>
      </c>
      <c r="G14" s="37">
        <f t="shared" si="5"/>
        <v>2.7777777777777776E-2</v>
      </c>
      <c r="H14" s="37">
        <f t="shared" si="5"/>
        <v>2.7777777777777776E-2</v>
      </c>
      <c r="I14" s="37">
        <f t="shared" si="5"/>
        <v>2.7777777777777776E-2</v>
      </c>
      <c r="J14" s="37">
        <f t="shared" si="5"/>
        <v>2.7777777777777776E-2</v>
      </c>
      <c r="K14" s="37">
        <f t="shared" si="5"/>
        <v>2.7777777777777776E-2</v>
      </c>
      <c r="L14" s="11" t="s">
        <v>6</v>
      </c>
    </row>
    <row r="16" spans="2:12" x14ac:dyDescent="0.25">
      <c r="B16" s="19"/>
    </row>
  </sheetData>
  <phoneticPr fontId="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1"/>
  </sheetPr>
  <dimension ref="B2:P18"/>
  <sheetViews>
    <sheetView zoomScaleNormal="100" workbookViewId="0"/>
  </sheetViews>
  <sheetFormatPr defaultColWidth="5.5703125" defaultRowHeight="18" x14ac:dyDescent="0.25"/>
  <cols>
    <col min="1" max="3" width="9.140625" style="11" customWidth="1"/>
    <col min="4" max="4" width="6.140625" style="9" customWidth="1"/>
    <col min="5" max="5" width="10" style="10" customWidth="1"/>
    <col min="6" max="16" width="10" style="11" customWidth="1"/>
    <col min="17" max="16384" width="5.5703125" style="11"/>
  </cols>
  <sheetData>
    <row r="2" spans="2:16" x14ac:dyDescent="0.25">
      <c r="B2" s="11" t="s">
        <v>7</v>
      </c>
    </row>
    <row r="5" spans="2:16" x14ac:dyDescent="0.25">
      <c r="F5" s="18"/>
    </row>
    <row r="6" spans="2:16" s="9" customFormat="1" x14ac:dyDescent="0.25">
      <c r="E6" s="12"/>
    </row>
    <row r="7" spans="2:16" s="9" customFormat="1" x14ac:dyDescent="0.25">
      <c r="E7" s="10"/>
      <c r="F7" s="21">
        <v>0</v>
      </c>
      <c r="G7" s="21">
        <v>1</v>
      </c>
      <c r="H7" s="21">
        <v>2</v>
      </c>
      <c r="I7" s="21">
        <v>3</v>
      </c>
      <c r="J7" s="21">
        <v>4</v>
      </c>
      <c r="K7" s="21">
        <v>5</v>
      </c>
    </row>
    <row r="8" spans="2:16" x14ac:dyDescent="0.25">
      <c r="E8" s="33"/>
      <c r="F8" s="34">
        <f>'1'!C28</f>
        <v>0.16666666666666666</v>
      </c>
      <c r="G8" s="34">
        <f>'1'!D28</f>
        <v>0.16666666666666666</v>
      </c>
      <c r="H8" s="34">
        <f>'1'!E28</f>
        <v>0.16666666666666666</v>
      </c>
      <c r="I8" s="34">
        <f>'1'!F28</f>
        <v>0.16666666666666666</v>
      </c>
      <c r="J8" s="34">
        <f>'1'!G28</f>
        <v>0.16666666666666666</v>
      </c>
      <c r="K8" s="34">
        <f>'1'!H28</f>
        <v>0.16666666666666666</v>
      </c>
      <c r="L8" s="36"/>
      <c r="M8" s="36"/>
      <c r="N8" s="36"/>
      <c r="O8" s="36"/>
      <c r="P8" s="36"/>
    </row>
    <row r="9" spans="2:16" x14ac:dyDescent="0.25">
      <c r="D9" s="22">
        <v>5</v>
      </c>
      <c r="E9" s="35">
        <f>'1'!T28</f>
        <v>0.16666666666666666</v>
      </c>
      <c r="F9" s="37">
        <f t="shared" ref="F9:K9" si="0">F8*$E9</f>
        <v>2.7777777777777776E-2</v>
      </c>
      <c r="G9" s="37">
        <f t="shared" si="0"/>
        <v>2.7777777777777776E-2</v>
      </c>
      <c r="H9" s="37">
        <f t="shared" si="0"/>
        <v>2.7777777777777776E-2</v>
      </c>
      <c r="I9" s="37">
        <f t="shared" si="0"/>
        <v>2.7777777777777776E-2</v>
      </c>
      <c r="J9" s="37">
        <f t="shared" si="0"/>
        <v>2.7777777777777776E-2</v>
      </c>
      <c r="K9" s="37">
        <f t="shared" si="0"/>
        <v>2.7777777777777776E-2</v>
      </c>
      <c r="L9" s="36"/>
      <c r="M9" s="36"/>
      <c r="N9" s="36"/>
      <c r="O9" s="36"/>
      <c r="P9" s="36"/>
    </row>
    <row r="10" spans="2:16" x14ac:dyDescent="0.25">
      <c r="D10" s="22">
        <v>4</v>
      </c>
      <c r="E10" s="35">
        <f>'1'!S28</f>
        <v>0.16666666666666666</v>
      </c>
      <c r="F10" s="37">
        <f t="shared" ref="F10:K10" si="1">F8*$E10</f>
        <v>2.7777777777777776E-2</v>
      </c>
      <c r="G10" s="37">
        <f t="shared" si="1"/>
        <v>2.7777777777777776E-2</v>
      </c>
      <c r="H10" s="37">
        <f t="shared" si="1"/>
        <v>2.7777777777777776E-2</v>
      </c>
      <c r="I10" s="37">
        <f t="shared" si="1"/>
        <v>2.7777777777777776E-2</v>
      </c>
      <c r="J10" s="37">
        <f t="shared" si="1"/>
        <v>2.7777777777777776E-2</v>
      </c>
      <c r="K10" s="37">
        <f t="shared" si="1"/>
        <v>2.7777777777777776E-2</v>
      </c>
      <c r="L10" s="36"/>
      <c r="M10" s="36"/>
      <c r="N10" s="36"/>
      <c r="O10" s="36"/>
      <c r="P10" s="36"/>
    </row>
    <row r="11" spans="2:16" x14ac:dyDescent="0.25">
      <c r="D11" s="22">
        <v>3</v>
      </c>
      <c r="E11" s="35">
        <f>'1'!R28</f>
        <v>0.16666666666666666</v>
      </c>
      <c r="F11" s="37">
        <f t="shared" ref="F11:K11" si="2">F8*$E11</f>
        <v>2.7777777777777776E-2</v>
      </c>
      <c r="G11" s="37">
        <f t="shared" si="2"/>
        <v>2.7777777777777776E-2</v>
      </c>
      <c r="H11" s="37">
        <f t="shared" si="2"/>
        <v>2.7777777777777776E-2</v>
      </c>
      <c r="I11" s="37">
        <f t="shared" si="2"/>
        <v>2.7777777777777776E-2</v>
      </c>
      <c r="J11" s="37">
        <f t="shared" si="2"/>
        <v>2.7777777777777776E-2</v>
      </c>
      <c r="K11" s="37">
        <f t="shared" si="2"/>
        <v>2.7777777777777776E-2</v>
      </c>
      <c r="L11" s="36"/>
      <c r="M11" s="36"/>
      <c r="N11" s="36"/>
      <c r="O11" s="36"/>
      <c r="P11" s="36"/>
    </row>
    <row r="12" spans="2:16" x14ac:dyDescent="0.25">
      <c r="D12" s="22">
        <v>2</v>
      </c>
      <c r="E12" s="35">
        <f>'1'!Q28</f>
        <v>0.16666666666666666</v>
      </c>
      <c r="F12" s="37">
        <f t="shared" ref="F12:K12" si="3">F8*$E12</f>
        <v>2.7777777777777776E-2</v>
      </c>
      <c r="G12" s="37">
        <f t="shared" si="3"/>
        <v>2.7777777777777776E-2</v>
      </c>
      <c r="H12" s="37">
        <f t="shared" si="3"/>
        <v>2.7777777777777776E-2</v>
      </c>
      <c r="I12" s="37">
        <f t="shared" si="3"/>
        <v>2.7777777777777776E-2</v>
      </c>
      <c r="J12" s="37">
        <f t="shared" si="3"/>
        <v>2.7777777777777776E-2</v>
      </c>
      <c r="K12" s="37">
        <f t="shared" si="3"/>
        <v>2.7777777777777776E-2</v>
      </c>
      <c r="L12" s="36"/>
      <c r="M12" s="36"/>
      <c r="N12" s="36"/>
      <c r="O12" s="36"/>
      <c r="P12" s="36"/>
    </row>
    <row r="13" spans="2:16" x14ac:dyDescent="0.25">
      <c r="D13" s="22">
        <v>1</v>
      </c>
      <c r="E13" s="35">
        <f>'1'!P28</f>
        <v>0.16666666666666666</v>
      </c>
      <c r="F13" s="37">
        <f t="shared" ref="F13:K13" si="4">F8*$E13</f>
        <v>2.7777777777777776E-2</v>
      </c>
      <c r="G13" s="37">
        <f t="shared" si="4"/>
        <v>2.7777777777777776E-2</v>
      </c>
      <c r="H13" s="37">
        <f t="shared" si="4"/>
        <v>2.7777777777777776E-2</v>
      </c>
      <c r="I13" s="37">
        <f t="shared" si="4"/>
        <v>2.7777777777777776E-2</v>
      </c>
      <c r="J13" s="37">
        <f t="shared" si="4"/>
        <v>2.7777777777777776E-2</v>
      </c>
      <c r="K13" s="37">
        <f t="shared" si="4"/>
        <v>2.7777777777777776E-2</v>
      </c>
      <c r="L13" s="36"/>
      <c r="M13" s="36"/>
      <c r="N13" s="36"/>
      <c r="O13" s="36"/>
      <c r="P13" s="36"/>
    </row>
    <row r="14" spans="2:16" x14ac:dyDescent="0.25">
      <c r="D14" s="22">
        <v>0</v>
      </c>
      <c r="E14" s="35">
        <f>'1'!O28</f>
        <v>0.16666666666666666</v>
      </c>
      <c r="F14" s="37">
        <f t="shared" ref="F14:K14" si="5">F8*$E14</f>
        <v>2.7777777777777776E-2</v>
      </c>
      <c r="G14" s="37">
        <f t="shared" si="5"/>
        <v>2.7777777777777776E-2</v>
      </c>
      <c r="H14" s="37">
        <f t="shared" si="5"/>
        <v>2.7777777777777776E-2</v>
      </c>
      <c r="I14" s="37">
        <f t="shared" si="5"/>
        <v>2.7777777777777776E-2</v>
      </c>
      <c r="J14" s="37">
        <f t="shared" si="5"/>
        <v>2.7777777777777776E-2</v>
      </c>
      <c r="K14" s="37">
        <f t="shared" si="5"/>
        <v>2.7777777777777776E-2</v>
      </c>
      <c r="L14" s="36"/>
      <c r="M14" s="36"/>
      <c r="N14" s="36"/>
      <c r="O14" s="36"/>
      <c r="P14" s="36"/>
    </row>
    <row r="15" spans="2:16" x14ac:dyDescent="0.25">
      <c r="E15" s="33"/>
      <c r="F15" s="38">
        <f>F14</f>
        <v>2.7777777777777776E-2</v>
      </c>
      <c r="G15" s="38">
        <f>G14+F13</f>
        <v>5.5555555555555552E-2</v>
      </c>
      <c r="H15" s="38">
        <f>H14+G13+F12</f>
        <v>8.3333333333333329E-2</v>
      </c>
      <c r="I15" s="38">
        <f>I14+H13+G12+F11</f>
        <v>0.1111111111111111</v>
      </c>
      <c r="J15" s="38">
        <f>J14+I13+H12+G11+F10</f>
        <v>0.1388888888888889</v>
      </c>
      <c r="K15" s="38">
        <f t="shared" ref="K15:P15" si="6">K14+J13+I12+H11+G10+F9</f>
        <v>0.16666666666666669</v>
      </c>
      <c r="L15" s="38">
        <f t="shared" si="6"/>
        <v>0.1388888888888889</v>
      </c>
      <c r="M15" s="38">
        <f t="shared" si="6"/>
        <v>0.1111111111111111</v>
      </c>
      <c r="N15" s="38">
        <f t="shared" si="6"/>
        <v>8.3333333333333329E-2</v>
      </c>
      <c r="O15" s="38">
        <f t="shared" si="6"/>
        <v>5.5555555555555552E-2</v>
      </c>
      <c r="P15" s="38">
        <f t="shared" si="6"/>
        <v>2.7777777777777776E-2</v>
      </c>
    </row>
    <row r="16" spans="2:16" x14ac:dyDescent="0.25">
      <c r="B16" s="19"/>
      <c r="F16" s="23">
        <v>0</v>
      </c>
      <c r="G16" s="23">
        <v>1</v>
      </c>
      <c r="H16" s="23">
        <v>2</v>
      </c>
      <c r="I16" s="23">
        <v>3</v>
      </c>
      <c r="J16" s="23">
        <v>4</v>
      </c>
      <c r="K16" s="23">
        <v>5</v>
      </c>
      <c r="L16" s="23">
        <v>6</v>
      </c>
      <c r="M16" s="23">
        <v>7</v>
      </c>
      <c r="N16" s="23">
        <v>8</v>
      </c>
      <c r="O16" s="23">
        <v>9</v>
      </c>
      <c r="P16" s="23">
        <v>10</v>
      </c>
    </row>
    <row r="18" spans="13:13" x14ac:dyDescent="0.25">
      <c r="M18" s="20" t="s">
        <v>13</v>
      </c>
    </row>
  </sheetData>
  <phoneticPr fontId="1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11"/>
  </sheetPr>
  <dimension ref="A1:X29"/>
  <sheetViews>
    <sheetView zoomScale="70" zoomScaleNormal="70" workbookViewId="0"/>
  </sheetViews>
  <sheetFormatPr defaultColWidth="5.5703125" defaultRowHeight="12.75" x14ac:dyDescent="0.2"/>
  <cols>
    <col min="1" max="1" width="5.5703125" style="1" customWidth="1"/>
    <col min="3" max="3" width="7.28515625" customWidth="1"/>
    <col min="4" max="14" width="8.85546875" customWidth="1"/>
    <col min="15" max="25" width="7.28515625" customWidth="1"/>
  </cols>
  <sheetData>
    <row r="1" spans="3:24" ht="13.5" thickBot="1" x14ac:dyDescent="0.25">
      <c r="N1" s="27"/>
    </row>
    <row r="2" spans="3:24" ht="12.75" customHeight="1" x14ac:dyDescent="0.2">
      <c r="C2" s="51" t="s">
        <v>13</v>
      </c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3"/>
    </row>
    <row r="3" spans="3:24" ht="13.5" customHeight="1" thickBot="1" x14ac:dyDescent="0.25">
      <c r="C3" s="54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6"/>
    </row>
    <row r="28" spans="4:14" ht="18" x14ac:dyDescent="0.25">
      <c r="D28" s="23">
        <f>'4'!F16</f>
        <v>0</v>
      </c>
      <c r="E28" s="23">
        <f>'4'!G16</f>
        <v>1</v>
      </c>
      <c r="F28" s="23">
        <f>'4'!H16</f>
        <v>2</v>
      </c>
      <c r="G28" s="23">
        <f>'4'!I16</f>
        <v>3</v>
      </c>
      <c r="H28" s="23">
        <f>'4'!J16</f>
        <v>4</v>
      </c>
      <c r="I28" s="23">
        <f>'4'!K16</f>
        <v>5</v>
      </c>
      <c r="J28" s="23">
        <f>'4'!L16</f>
        <v>6</v>
      </c>
      <c r="K28" s="23">
        <f>'4'!M16</f>
        <v>7</v>
      </c>
      <c r="L28" s="23">
        <f>'4'!N16</f>
        <v>8</v>
      </c>
      <c r="M28" s="23">
        <f>'4'!O16</f>
        <v>9</v>
      </c>
      <c r="N28" s="23">
        <f>'4'!P16</f>
        <v>10</v>
      </c>
    </row>
    <row r="29" spans="4:14" ht="18" x14ac:dyDescent="0.25">
      <c r="D29" s="38">
        <f>'4'!F15</f>
        <v>2.7777777777777776E-2</v>
      </c>
      <c r="E29" s="38">
        <f>'4'!G15</f>
        <v>5.5555555555555552E-2</v>
      </c>
      <c r="F29" s="38">
        <f>'4'!H15</f>
        <v>8.3333333333333329E-2</v>
      </c>
      <c r="G29" s="38">
        <f>'4'!I15</f>
        <v>0.1111111111111111</v>
      </c>
      <c r="H29" s="38">
        <f>'4'!J15</f>
        <v>0.1388888888888889</v>
      </c>
      <c r="I29" s="38">
        <f>'4'!K15</f>
        <v>0.16666666666666669</v>
      </c>
      <c r="J29" s="38">
        <f>'4'!L15</f>
        <v>0.1388888888888889</v>
      </c>
      <c r="K29" s="38">
        <f>'4'!M15</f>
        <v>0.1111111111111111</v>
      </c>
      <c r="L29" s="38">
        <f>'4'!N15</f>
        <v>8.3333333333333329E-2</v>
      </c>
      <c r="M29" s="38">
        <f>'4'!O15</f>
        <v>5.5555555555555552E-2</v>
      </c>
      <c r="N29" s="38">
        <f>'4'!P15</f>
        <v>2.7777777777777776E-2</v>
      </c>
    </row>
  </sheetData>
  <mergeCells count="1">
    <mergeCell ref="C2:X3"/>
  </mergeCells>
  <phoneticPr fontId="1" type="noConversion"/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AJ29"/>
  <sheetViews>
    <sheetView zoomScale="70" zoomScaleNormal="70" workbookViewId="0"/>
  </sheetViews>
  <sheetFormatPr defaultColWidth="5.5703125" defaultRowHeight="12.75" x14ac:dyDescent="0.2"/>
  <cols>
    <col min="1" max="1" width="5.5703125" style="1" customWidth="1"/>
    <col min="2" max="2" width="5.5703125" style="15"/>
    <col min="3" max="8" width="9.42578125" style="15" customWidth="1"/>
    <col min="9" max="14" width="5.5703125" style="15"/>
    <col min="15" max="36" width="7.42578125" customWidth="1"/>
    <col min="37" max="37" width="7.42578125" style="15" customWidth="1"/>
    <col min="38" max="16384" width="5.5703125" style="15"/>
  </cols>
  <sheetData>
    <row r="1" spans="3:36" ht="13.5" thickBot="1" x14ac:dyDescent="0.25">
      <c r="Z1" s="27"/>
    </row>
    <row r="2" spans="3:36" ht="12.75" customHeight="1" x14ac:dyDescent="0.2">
      <c r="C2" s="44" t="s">
        <v>9</v>
      </c>
      <c r="D2" s="45"/>
      <c r="E2" s="45"/>
      <c r="F2" s="45"/>
      <c r="G2" s="45"/>
      <c r="H2" s="45"/>
      <c r="I2" s="45"/>
      <c r="J2" s="45"/>
      <c r="K2" s="46"/>
      <c r="O2" s="51" t="s">
        <v>13</v>
      </c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3"/>
    </row>
    <row r="3" spans="3:36" ht="13.5" customHeight="1" thickBot="1" x14ac:dyDescent="0.25">
      <c r="C3" s="47"/>
      <c r="D3" s="48"/>
      <c r="E3" s="48"/>
      <c r="F3" s="48"/>
      <c r="G3" s="48"/>
      <c r="H3" s="48"/>
      <c r="I3" s="48"/>
      <c r="J3" s="48"/>
      <c r="K3" s="49"/>
      <c r="O3" s="54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6"/>
    </row>
    <row r="27" spans="3:36" s="1" customFormat="1" x14ac:dyDescent="0.2">
      <c r="C27" s="24">
        <v>0</v>
      </c>
      <c r="D27" s="24">
        <v>1</v>
      </c>
      <c r="E27" s="24">
        <v>2</v>
      </c>
      <c r="F27" s="24">
        <v>3</v>
      </c>
      <c r="G27" s="24">
        <v>4</v>
      </c>
      <c r="H27" s="24">
        <v>5</v>
      </c>
      <c r="I27" s="26"/>
      <c r="O27" s="29">
        <f>'4'!F16</f>
        <v>0</v>
      </c>
      <c r="P27" s="29">
        <f>'4'!G16</f>
        <v>1</v>
      </c>
      <c r="Q27" s="29">
        <f>'4'!H16</f>
        <v>2</v>
      </c>
      <c r="R27" s="29">
        <f>'4'!I16</f>
        <v>3</v>
      </c>
      <c r="S27" s="29">
        <f>'4'!J16</f>
        <v>4</v>
      </c>
      <c r="T27" s="29">
        <f>'4'!K16</f>
        <v>5</v>
      </c>
      <c r="U27" s="29">
        <f>'4'!L16</f>
        <v>6</v>
      </c>
      <c r="V27" s="29">
        <f>'4'!M16</f>
        <v>7</v>
      </c>
      <c r="W27" s="29">
        <f>'4'!N16</f>
        <v>8</v>
      </c>
      <c r="X27" s="29">
        <f>'4'!O16</f>
        <v>9</v>
      </c>
      <c r="Y27" s="29">
        <f>'4'!P16</f>
        <v>10</v>
      </c>
      <c r="Z27"/>
      <c r="AA27"/>
      <c r="AB27"/>
      <c r="AC27"/>
      <c r="AD27"/>
      <c r="AE27"/>
      <c r="AF27"/>
      <c r="AG27"/>
      <c r="AH27"/>
      <c r="AI27"/>
      <c r="AJ27"/>
    </row>
    <row r="28" spans="3:36" s="1" customFormat="1" x14ac:dyDescent="0.2">
      <c r="C28" s="39">
        <v>0.16666666666666666</v>
      </c>
      <c r="D28" s="39">
        <v>0.16666666666666666</v>
      </c>
      <c r="E28" s="39">
        <v>0.16666666666666666</v>
      </c>
      <c r="F28" s="39">
        <v>0.16666666666666666</v>
      </c>
      <c r="G28" s="39">
        <v>0.16666666666666666</v>
      </c>
      <c r="H28" s="39">
        <v>0.16666666666666666</v>
      </c>
      <c r="I28" s="40"/>
      <c r="J28" s="41"/>
      <c r="K28" s="41"/>
      <c r="L28" s="41"/>
      <c r="M28" s="41"/>
      <c r="N28" s="41"/>
      <c r="O28" s="39">
        <f>'4'!F15</f>
        <v>2.7777777777777776E-2</v>
      </c>
      <c r="P28" s="39">
        <f>'4'!G15</f>
        <v>5.5555555555555552E-2</v>
      </c>
      <c r="Q28" s="39">
        <f>'4'!H15</f>
        <v>8.3333333333333329E-2</v>
      </c>
      <c r="R28" s="39">
        <f>'4'!I15</f>
        <v>0.1111111111111111</v>
      </c>
      <c r="S28" s="39">
        <f>'4'!J15</f>
        <v>0.1388888888888889</v>
      </c>
      <c r="T28" s="39">
        <f>'4'!K15</f>
        <v>0.16666666666666669</v>
      </c>
      <c r="U28" s="39">
        <f>'4'!L15</f>
        <v>0.1388888888888889</v>
      </c>
      <c r="V28" s="39">
        <f>'4'!M15</f>
        <v>0.1111111111111111</v>
      </c>
      <c r="W28" s="39">
        <f>'4'!N15</f>
        <v>8.3333333333333329E-2</v>
      </c>
      <c r="X28" s="39">
        <f>'4'!O15</f>
        <v>5.5555555555555552E-2</v>
      </c>
      <c r="Y28" s="39">
        <f>'4'!P15</f>
        <v>2.7777777777777776E-2</v>
      </c>
      <c r="Z28"/>
      <c r="AA28"/>
      <c r="AB28"/>
      <c r="AC28"/>
      <c r="AD28"/>
      <c r="AE28"/>
      <c r="AF28"/>
      <c r="AG28"/>
      <c r="AH28"/>
      <c r="AI28"/>
      <c r="AJ28"/>
    </row>
    <row r="29" spans="3:36" x14ac:dyDescent="0.2"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</row>
  </sheetData>
  <mergeCells count="2">
    <mergeCell ref="C2:K3"/>
    <mergeCell ref="O2:AJ3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B3:P14"/>
  <sheetViews>
    <sheetView workbookViewId="0"/>
  </sheetViews>
  <sheetFormatPr defaultColWidth="5.5703125" defaultRowHeight="18" x14ac:dyDescent="0.25"/>
  <cols>
    <col min="1" max="3" width="9.140625" style="11" customWidth="1"/>
    <col min="4" max="4" width="6.140625" style="9" customWidth="1"/>
    <col min="5" max="5" width="6.7109375" style="10" bestFit="1" customWidth="1"/>
    <col min="6" max="21" width="7.5703125" style="11" customWidth="1"/>
    <col min="22" max="16384" width="5.5703125" style="11"/>
  </cols>
  <sheetData>
    <row r="3" spans="2:16" x14ac:dyDescent="0.25">
      <c r="B3" s="19"/>
    </row>
    <row r="5" spans="2:16" x14ac:dyDescent="0.25">
      <c r="F5" s="18" t="s">
        <v>8</v>
      </c>
    </row>
    <row r="6" spans="2:16" s="9" customFormat="1" x14ac:dyDescent="0.25">
      <c r="E6" s="12"/>
    </row>
    <row r="7" spans="2:16" s="9" customFormat="1" x14ac:dyDescent="0.25">
      <c r="E7" s="10"/>
      <c r="F7" s="21">
        <v>0</v>
      </c>
      <c r="G7" s="21">
        <v>1</v>
      </c>
      <c r="H7" s="21">
        <v>2</v>
      </c>
      <c r="I7" s="21">
        <v>3</v>
      </c>
      <c r="J7" s="21">
        <v>4</v>
      </c>
      <c r="K7" s="21">
        <v>5</v>
      </c>
      <c r="L7" s="21">
        <v>6</v>
      </c>
      <c r="M7" s="21">
        <v>7</v>
      </c>
      <c r="N7" s="21">
        <v>8</v>
      </c>
      <c r="O7" s="21">
        <v>9</v>
      </c>
      <c r="P7" s="21">
        <v>10</v>
      </c>
    </row>
    <row r="8" spans="2:16" x14ac:dyDescent="0.25">
      <c r="F8" s="13">
        <f>'6'!O28</f>
        <v>2.7777777777777776E-2</v>
      </c>
      <c r="G8" s="13">
        <f>'6'!P28</f>
        <v>5.5555555555555552E-2</v>
      </c>
      <c r="H8" s="13">
        <f>'6'!Q28</f>
        <v>8.3333333333333329E-2</v>
      </c>
      <c r="I8" s="13">
        <f>'6'!R28</f>
        <v>0.1111111111111111</v>
      </c>
      <c r="J8" s="13">
        <f>'6'!S28</f>
        <v>0.1388888888888889</v>
      </c>
      <c r="K8" s="13">
        <f>'6'!T28</f>
        <v>0.16666666666666669</v>
      </c>
      <c r="L8" s="13">
        <f>'6'!U28</f>
        <v>0.1388888888888889</v>
      </c>
      <c r="M8" s="13">
        <f>'6'!V28</f>
        <v>0.1111111111111111</v>
      </c>
      <c r="N8" s="13">
        <f>'6'!W28</f>
        <v>8.3333333333333329E-2</v>
      </c>
      <c r="O8" s="13">
        <f>'6'!X28</f>
        <v>5.5555555555555552E-2</v>
      </c>
      <c r="P8" s="13">
        <f>'6'!Y28</f>
        <v>2.7777777777777776E-2</v>
      </c>
    </row>
    <row r="9" spans="2:16" x14ac:dyDescent="0.25">
      <c r="B9" s="19" t="s">
        <v>9</v>
      </c>
      <c r="D9" s="22">
        <v>5</v>
      </c>
      <c r="E9" s="14">
        <f>'1'!T28</f>
        <v>0.16666666666666666</v>
      </c>
    </row>
    <row r="10" spans="2:16" x14ac:dyDescent="0.25">
      <c r="D10" s="22">
        <v>4</v>
      </c>
      <c r="E10" s="14">
        <f>'1'!S28</f>
        <v>0.16666666666666666</v>
      </c>
    </row>
    <row r="11" spans="2:16" x14ac:dyDescent="0.25">
      <c r="D11" s="22">
        <v>3</v>
      </c>
      <c r="E11" s="14">
        <f>'1'!R28</f>
        <v>0.16666666666666666</v>
      </c>
    </row>
    <row r="12" spans="2:16" x14ac:dyDescent="0.25">
      <c r="D12" s="22">
        <v>2</v>
      </c>
      <c r="E12" s="14">
        <f>'1'!Q28</f>
        <v>0.16666666666666666</v>
      </c>
    </row>
    <row r="13" spans="2:16" x14ac:dyDescent="0.25">
      <c r="D13" s="22">
        <v>1</v>
      </c>
      <c r="E13" s="14">
        <f>'1'!P28</f>
        <v>0.16666666666666666</v>
      </c>
    </row>
    <row r="14" spans="2:16" x14ac:dyDescent="0.25">
      <c r="D14" s="22">
        <v>0</v>
      </c>
      <c r="E14" s="14">
        <f>'1'!O28</f>
        <v>0.16666666666666666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</sheetPr>
  <dimension ref="B2:P14"/>
  <sheetViews>
    <sheetView zoomScale="115" zoomScaleNormal="115" workbookViewId="0"/>
  </sheetViews>
  <sheetFormatPr defaultColWidth="5.5703125" defaultRowHeight="18" x14ac:dyDescent="0.25"/>
  <cols>
    <col min="1" max="3" width="9.140625" style="11" customWidth="1"/>
    <col min="4" max="4" width="6.140625" style="9" customWidth="1"/>
    <col min="5" max="5" width="8.28515625" style="10" bestFit="1" customWidth="1"/>
    <col min="6" max="21" width="7.5703125" style="11" customWidth="1"/>
    <col min="22" max="16384" width="5.5703125" style="11"/>
  </cols>
  <sheetData>
    <row r="2" spans="2:16" x14ac:dyDescent="0.25">
      <c r="B2" s="11" t="s">
        <v>14</v>
      </c>
    </row>
    <row r="3" spans="2:16" x14ac:dyDescent="0.25">
      <c r="B3" s="19"/>
    </row>
    <row r="5" spans="2:16" x14ac:dyDescent="0.25">
      <c r="F5" s="18" t="s">
        <v>8</v>
      </c>
    </row>
    <row r="6" spans="2:16" s="9" customFormat="1" x14ac:dyDescent="0.25">
      <c r="E6" s="12"/>
    </row>
    <row r="7" spans="2:16" s="9" customFormat="1" x14ac:dyDescent="0.25">
      <c r="E7" s="10"/>
      <c r="F7" s="21">
        <v>0</v>
      </c>
      <c r="G7" s="21">
        <v>1</v>
      </c>
      <c r="H7" s="21">
        <v>2</v>
      </c>
      <c r="I7" s="21">
        <v>3</v>
      </c>
      <c r="J7" s="21">
        <v>4</v>
      </c>
      <c r="K7" s="21">
        <v>5</v>
      </c>
      <c r="L7" s="21">
        <v>6</v>
      </c>
      <c r="M7" s="21">
        <v>7</v>
      </c>
      <c r="N7" s="21">
        <v>8</v>
      </c>
      <c r="O7" s="21">
        <v>9</v>
      </c>
      <c r="P7" s="21">
        <v>10</v>
      </c>
    </row>
    <row r="8" spans="2:16" x14ac:dyDescent="0.25">
      <c r="E8" s="33"/>
      <c r="F8" s="34">
        <f>'6'!O28</f>
        <v>2.7777777777777776E-2</v>
      </c>
      <c r="G8" s="34">
        <f>'6'!P28</f>
        <v>5.5555555555555552E-2</v>
      </c>
      <c r="H8" s="34">
        <f>'6'!Q28</f>
        <v>8.3333333333333329E-2</v>
      </c>
      <c r="I8" s="34">
        <f>'6'!R28</f>
        <v>0.1111111111111111</v>
      </c>
      <c r="J8" s="34">
        <f>'6'!S28</f>
        <v>0.1388888888888889</v>
      </c>
      <c r="K8" s="34">
        <f>'6'!T28</f>
        <v>0.16666666666666669</v>
      </c>
      <c r="L8" s="34">
        <f>'6'!U28</f>
        <v>0.1388888888888889</v>
      </c>
      <c r="M8" s="34">
        <f>'6'!V28</f>
        <v>0.1111111111111111</v>
      </c>
      <c r="N8" s="34">
        <f>'6'!W28</f>
        <v>8.3333333333333329E-2</v>
      </c>
      <c r="O8" s="34">
        <f>'6'!X28</f>
        <v>5.5555555555555552E-2</v>
      </c>
      <c r="P8" s="34">
        <f>'6'!Y28</f>
        <v>2.7777777777777776E-2</v>
      </c>
    </row>
    <row r="9" spans="2:16" x14ac:dyDescent="0.25">
      <c r="B9" s="19" t="s">
        <v>9</v>
      </c>
      <c r="D9" s="22">
        <v>5</v>
      </c>
      <c r="E9" s="35">
        <f>'1'!T28</f>
        <v>0.16666666666666666</v>
      </c>
      <c r="F9" s="37">
        <f t="shared" ref="F9:K9" si="0">F8*$E9</f>
        <v>4.6296296296296294E-3</v>
      </c>
      <c r="G9" s="37">
        <f t="shared" si="0"/>
        <v>9.2592592592592587E-3</v>
      </c>
      <c r="H9" s="37">
        <f t="shared" si="0"/>
        <v>1.3888888888888888E-2</v>
      </c>
      <c r="I9" s="37">
        <f t="shared" si="0"/>
        <v>1.8518518518518517E-2</v>
      </c>
      <c r="J9" s="37">
        <f t="shared" si="0"/>
        <v>2.3148148148148147E-2</v>
      </c>
      <c r="K9" s="37">
        <f t="shared" si="0"/>
        <v>2.777777777777778E-2</v>
      </c>
      <c r="L9" s="37">
        <f>L8*$E9</f>
        <v>2.3148148148148147E-2</v>
      </c>
      <c r="M9" s="37">
        <f>M8*$E9</f>
        <v>1.8518518518518517E-2</v>
      </c>
      <c r="N9" s="37">
        <f>N8*$E9</f>
        <v>1.3888888888888888E-2</v>
      </c>
      <c r="O9" s="37">
        <f>O8*$E9</f>
        <v>9.2592592592592587E-3</v>
      </c>
      <c r="P9" s="37">
        <f>P8*$E9</f>
        <v>4.6296296296296294E-3</v>
      </c>
    </row>
    <row r="10" spans="2:16" x14ac:dyDescent="0.25">
      <c r="D10" s="22">
        <v>4</v>
      </c>
      <c r="E10" s="35">
        <f>'1'!S28</f>
        <v>0.16666666666666666</v>
      </c>
      <c r="F10" s="37">
        <f t="shared" ref="F10:K10" si="1">F8*$E10</f>
        <v>4.6296296296296294E-3</v>
      </c>
      <c r="G10" s="37">
        <f t="shared" si="1"/>
        <v>9.2592592592592587E-3</v>
      </c>
      <c r="H10" s="37">
        <f t="shared" si="1"/>
        <v>1.3888888888888888E-2</v>
      </c>
      <c r="I10" s="37">
        <f t="shared" si="1"/>
        <v>1.8518518518518517E-2</v>
      </c>
      <c r="J10" s="37">
        <f t="shared" si="1"/>
        <v>2.3148148148148147E-2</v>
      </c>
      <c r="K10" s="37">
        <f t="shared" si="1"/>
        <v>2.777777777777778E-2</v>
      </c>
      <c r="L10" s="37">
        <f>L8*$E10</f>
        <v>2.3148148148148147E-2</v>
      </c>
      <c r="M10" s="37">
        <f>M8*$E10</f>
        <v>1.8518518518518517E-2</v>
      </c>
      <c r="N10" s="37">
        <f>N8*$E10</f>
        <v>1.3888888888888888E-2</v>
      </c>
      <c r="O10" s="37">
        <f>O8*$E10</f>
        <v>9.2592592592592587E-3</v>
      </c>
      <c r="P10" s="37">
        <f>P8*$E10</f>
        <v>4.6296296296296294E-3</v>
      </c>
    </row>
    <row r="11" spans="2:16" x14ac:dyDescent="0.25">
      <c r="D11" s="22">
        <v>3</v>
      </c>
      <c r="E11" s="35">
        <f>'1'!R28</f>
        <v>0.16666666666666666</v>
      </c>
      <c r="F11" s="37">
        <f t="shared" ref="F11:K11" si="2">F8*$E11</f>
        <v>4.6296296296296294E-3</v>
      </c>
      <c r="G11" s="37">
        <f t="shared" si="2"/>
        <v>9.2592592592592587E-3</v>
      </c>
      <c r="H11" s="37">
        <f t="shared" si="2"/>
        <v>1.3888888888888888E-2</v>
      </c>
      <c r="I11" s="37">
        <f t="shared" si="2"/>
        <v>1.8518518518518517E-2</v>
      </c>
      <c r="J11" s="37">
        <f t="shared" si="2"/>
        <v>2.3148148148148147E-2</v>
      </c>
      <c r="K11" s="37">
        <f t="shared" si="2"/>
        <v>2.777777777777778E-2</v>
      </c>
      <c r="L11" s="37">
        <f>L8*$E11</f>
        <v>2.3148148148148147E-2</v>
      </c>
      <c r="M11" s="37">
        <f>M8*$E11</f>
        <v>1.8518518518518517E-2</v>
      </c>
      <c r="N11" s="37">
        <f>N8*$E11</f>
        <v>1.3888888888888888E-2</v>
      </c>
      <c r="O11" s="37">
        <f>O8*$E11</f>
        <v>9.2592592592592587E-3</v>
      </c>
      <c r="P11" s="37">
        <f>P8*$E11</f>
        <v>4.6296296296296294E-3</v>
      </c>
    </row>
    <row r="12" spans="2:16" x14ac:dyDescent="0.25">
      <c r="D12" s="22">
        <v>2</v>
      </c>
      <c r="E12" s="35">
        <f>'1'!Q28</f>
        <v>0.16666666666666666</v>
      </c>
      <c r="F12" s="37">
        <f t="shared" ref="F12:K12" si="3">F8*$E12</f>
        <v>4.6296296296296294E-3</v>
      </c>
      <c r="G12" s="37">
        <f t="shared" si="3"/>
        <v>9.2592592592592587E-3</v>
      </c>
      <c r="H12" s="37">
        <f t="shared" si="3"/>
        <v>1.3888888888888888E-2</v>
      </c>
      <c r="I12" s="37">
        <f t="shared" si="3"/>
        <v>1.8518518518518517E-2</v>
      </c>
      <c r="J12" s="37">
        <f t="shared" si="3"/>
        <v>2.3148148148148147E-2</v>
      </c>
      <c r="K12" s="37">
        <f t="shared" si="3"/>
        <v>2.777777777777778E-2</v>
      </c>
      <c r="L12" s="37">
        <f>L8*$E12</f>
        <v>2.3148148148148147E-2</v>
      </c>
      <c r="M12" s="37">
        <f>M8*$E12</f>
        <v>1.8518518518518517E-2</v>
      </c>
      <c r="N12" s="37">
        <f>N8*$E12</f>
        <v>1.3888888888888888E-2</v>
      </c>
      <c r="O12" s="37">
        <f>O8*$E12</f>
        <v>9.2592592592592587E-3</v>
      </c>
      <c r="P12" s="37">
        <f>P8*$E12</f>
        <v>4.6296296296296294E-3</v>
      </c>
    </row>
    <row r="13" spans="2:16" x14ac:dyDescent="0.25">
      <c r="D13" s="22">
        <v>1</v>
      </c>
      <c r="E13" s="35">
        <f>'1'!P28</f>
        <v>0.16666666666666666</v>
      </c>
      <c r="F13" s="37">
        <f t="shared" ref="F13:K13" si="4">F8*$E13</f>
        <v>4.6296296296296294E-3</v>
      </c>
      <c r="G13" s="37">
        <f t="shared" si="4"/>
        <v>9.2592592592592587E-3</v>
      </c>
      <c r="H13" s="37">
        <f t="shared" si="4"/>
        <v>1.3888888888888888E-2</v>
      </c>
      <c r="I13" s="37">
        <f t="shared" si="4"/>
        <v>1.8518518518518517E-2</v>
      </c>
      <c r="J13" s="37">
        <f t="shared" si="4"/>
        <v>2.3148148148148147E-2</v>
      </c>
      <c r="K13" s="37">
        <f t="shared" si="4"/>
        <v>2.777777777777778E-2</v>
      </c>
      <c r="L13" s="37">
        <f>L8*$E13</f>
        <v>2.3148148148148147E-2</v>
      </c>
      <c r="M13" s="37">
        <f>M8*$E13</f>
        <v>1.8518518518518517E-2</v>
      </c>
      <c r="N13" s="37">
        <f>N8*$E13</f>
        <v>1.3888888888888888E-2</v>
      </c>
      <c r="O13" s="37">
        <f>O8*$E13</f>
        <v>9.2592592592592587E-3</v>
      </c>
      <c r="P13" s="37">
        <f>P8*$E13</f>
        <v>4.6296296296296294E-3</v>
      </c>
    </row>
    <row r="14" spans="2:16" x14ac:dyDescent="0.25">
      <c r="D14" s="22">
        <v>0</v>
      </c>
      <c r="E14" s="35">
        <f>'1'!O28</f>
        <v>0.16666666666666666</v>
      </c>
      <c r="F14" s="37">
        <f t="shared" ref="F14:K14" si="5">F8*$E14</f>
        <v>4.6296296296296294E-3</v>
      </c>
      <c r="G14" s="37">
        <f t="shared" si="5"/>
        <v>9.2592592592592587E-3</v>
      </c>
      <c r="H14" s="37">
        <f t="shared" si="5"/>
        <v>1.3888888888888888E-2</v>
      </c>
      <c r="I14" s="37">
        <f t="shared" si="5"/>
        <v>1.8518518518518517E-2</v>
      </c>
      <c r="J14" s="37">
        <f t="shared" si="5"/>
        <v>2.3148148148148147E-2</v>
      </c>
      <c r="K14" s="37">
        <f t="shared" si="5"/>
        <v>2.777777777777778E-2</v>
      </c>
      <c r="L14" s="37">
        <f>L8*$E14</f>
        <v>2.3148148148148147E-2</v>
      </c>
      <c r="M14" s="37">
        <f>M8*$E14</f>
        <v>1.8518518518518517E-2</v>
      </c>
      <c r="N14" s="37">
        <f>N8*$E14</f>
        <v>1.3888888888888888E-2</v>
      </c>
      <c r="O14" s="37">
        <f>O8*$E14</f>
        <v>9.2592592592592587E-3</v>
      </c>
      <c r="P14" s="37">
        <f>P8*$E14</f>
        <v>4.6296296296296294E-3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12</vt:i4>
      </vt:variant>
    </vt:vector>
  </HeadingPairs>
  <TitlesOfParts>
    <vt:vector size="12" baseType="lpstr">
      <vt:lpstr>Cím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End</vt:lpstr>
    </vt:vector>
  </TitlesOfParts>
  <Company>BME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vetier</cp:lastModifiedBy>
  <dcterms:created xsi:type="dcterms:W3CDTF">2007-10-31T02:33:32Z</dcterms:created>
  <dcterms:modified xsi:type="dcterms:W3CDTF">2020-04-16T08:42:52Z</dcterms:modified>
</cp:coreProperties>
</file>