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09-19\"/>
    </mc:Choice>
  </mc:AlternateContent>
  <xr:revisionPtr revIDLastSave="0" documentId="13_ncr:1_{B194D86F-72B8-4864-8A72-826619E5EDBC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Sheet2" sheetId="8" r:id="rId2"/>
    <sheet name="Sheet3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8" l="1"/>
  <c r="Q6" i="8"/>
  <c r="Q7" i="8"/>
  <c r="Q8" i="8"/>
  <c r="Q9" i="8"/>
  <c r="Q10" i="8"/>
  <c r="Q11" i="8"/>
  <c r="Q12" i="8"/>
  <c r="Q4" i="8"/>
  <c r="C20" i="1"/>
  <c r="D20" i="1"/>
  <c r="E20" i="1"/>
  <c r="F20" i="1"/>
  <c r="G20" i="1"/>
  <c r="H20" i="1"/>
  <c r="I20" i="1"/>
  <c r="J20" i="1"/>
  <c r="B20" i="1"/>
  <c r="J12" i="9"/>
  <c r="I12" i="9"/>
  <c r="H12" i="9"/>
  <c r="G12" i="9"/>
  <c r="F12" i="9"/>
  <c r="E12" i="9"/>
  <c r="D12" i="9"/>
  <c r="C12" i="9"/>
  <c r="B12" i="9"/>
  <c r="J11" i="9"/>
  <c r="I11" i="9"/>
  <c r="H11" i="9"/>
  <c r="G11" i="9"/>
  <c r="F11" i="9"/>
  <c r="E11" i="9"/>
  <c r="D11" i="9"/>
  <c r="C11" i="9"/>
  <c r="B11" i="9"/>
  <c r="J10" i="9"/>
  <c r="I10" i="9"/>
  <c r="H10" i="9"/>
  <c r="G10" i="9"/>
  <c r="F10" i="9"/>
  <c r="E10" i="9"/>
  <c r="N10" i="9" s="1"/>
  <c r="D10" i="9"/>
  <c r="C10" i="9"/>
  <c r="B10" i="9"/>
  <c r="J9" i="9"/>
  <c r="J17" i="9" s="1"/>
  <c r="I9" i="9"/>
  <c r="H9" i="9"/>
  <c r="G9" i="9"/>
  <c r="F9" i="9"/>
  <c r="E9" i="9"/>
  <c r="D9" i="9"/>
  <c r="C9" i="9"/>
  <c r="B9" i="9"/>
  <c r="N9" i="9" s="1"/>
  <c r="J8" i="9"/>
  <c r="I8" i="9"/>
  <c r="H8" i="9"/>
  <c r="G8" i="9"/>
  <c r="F8" i="9"/>
  <c r="E8" i="9"/>
  <c r="D8" i="9"/>
  <c r="C8" i="9"/>
  <c r="B8" i="9"/>
  <c r="J7" i="9"/>
  <c r="I7" i="9"/>
  <c r="H7" i="9"/>
  <c r="G7" i="9"/>
  <c r="F7" i="9"/>
  <c r="E7" i="9"/>
  <c r="D7" i="9"/>
  <c r="C7" i="9"/>
  <c r="B7" i="9"/>
  <c r="J6" i="9"/>
  <c r="I6" i="9"/>
  <c r="H6" i="9"/>
  <c r="G6" i="9"/>
  <c r="F6" i="9"/>
  <c r="E6" i="9"/>
  <c r="E17" i="9" s="1"/>
  <c r="D6" i="9"/>
  <c r="C6" i="9"/>
  <c r="B6" i="9"/>
  <c r="N6" i="9"/>
  <c r="J5" i="9"/>
  <c r="I5" i="9"/>
  <c r="H5" i="9"/>
  <c r="H17" i="9" s="1"/>
  <c r="G5" i="9"/>
  <c r="G17" i="9" s="1"/>
  <c r="F5" i="9"/>
  <c r="E5" i="9"/>
  <c r="D5" i="9"/>
  <c r="C5" i="9"/>
  <c r="C17" i="9" s="1"/>
  <c r="B5" i="9"/>
  <c r="J4" i="9"/>
  <c r="I4" i="9"/>
  <c r="H4" i="9"/>
  <c r="G4" i="9"/>
  <c r="F4" i="9"/>
  <c r="F17" i="9" s="1"/>
  <c r="E4" i="9"/>
  <c r="D4" i="9"/>
  <c r="N4" i="9" s="1"/>
  <c r="D17" i="9"/>
  <c r="C4" i="9"/>
  <c r="B4" i="9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N9" i="8" s="1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N5" i="8" s="1"/>
  <c r="D5" i="8"/>
  <c r="C5" i="8"/>
  <c r="B5" i="8"/>
  <c r="J4" i="8"/>
  <c r="I4" i="8"/>
  <c r="H4" i="8"/>
  <c r="G4" i="8"/>
  <c r="F4" i="8"/>
  <c r="E4" i="8"/>
  <c r="D4" i="8"/>
  <c r="C4" i="8"/>
  <c r="B4" i="8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E5" i="1"/>
  <c r="E4" i="1"/>
  <c r="I4" i="1"/>
  <c r="I5" i="1"/>
  <c r="D5" i="1"/>
  <c r="D4" i="1"/>
  <c r="H4" i="1"/>
  <c r="H5" i="1"/>
  <c r="C5" i="1"/>
  <c r="C4" i="1"/>
  <c r="G5" i="1"/>
  <c r="G4" i="1"/>
  <c r="B5" i="1"/>
  <c r="B17" i="1" s="1"/>
  <c r="B4" i="1"/>
  <c r="F4" i="1"/>
  <c r="F5" i="1"/>
  <c r="J5" i="1"/>
  <c r="J4" i="1"/>
  <c r="I17" i="9" l="1"/>
  <c r="N4" i="8"/>
  <c r="N12" i="8"/>
  <c r="B17" i="9"/>
  <c r="G17" i="1"/>
  <c r="N6" i="8"/>
  <c r="N7" i="9"/>
  <c r="N8" i="9"/>
  <c r="N11" i="9"/>
  <c r="N12" i="9"/>
  <c r="I17" i="1"/>
  <c r="N8" i="8"/>
  <c r="F17" i="1"/>
  <c r="H17" i="1"/>
  <c r="J17" i="1"/>
  <c r="C17" i="1"/>
  <c r="D17" i="1"/>
  <c r="E17" i="1"/>
  <c r="N7" i="8"/>
  <c r="N10" i="8"/>
  <c r="N11" i="8"/>
  <c r="N5" i="9"/>
  <c r="K3" i="1"/>
</calcChain>
</file>

<file path=xl/sharedStrings.xml><?xml version="1.0" encoding="utf-8"?>
<sst xmlns="http://schemas.openxmlformats.org/spreadsheetml/2006/main" count="29" uniqueCount="16">
  <si>
    <t>y</t>
  </si>
  <si>
    <t>x</t>
  </si>
  <si>
    <t>(X,Y) eloszlása</t>
  </si>
  <si>
    <t>X  eloszlása</t>
  </si>
  <si>
    <t>Összegzés oszlopok mentén</t>
  </si>
  <si>
    <t>Összegzés sorok mentén</t>
  </si>
  <si>
    <t>Marginális eloszlások</t>
  </si>
  <si>
    <t>Perem eloszlások</t>
  </si>
  <si>
    <t>Vetület eloszlások</t>
  </si>
  <si>
    <t>Y  eloszlása</t>
  </si>
  <si>
    <t>Hipergeometrikus eloszlás</t>
  </si>
  <si>
    <t>Hipergeometrikus</t>
  </si>
  <si>
    <t>eloszlás</t>
  </si>
  <si>
    <t>mentén</t>
  </si>
  <si>
    <t>sorok</t>
  </si>
  <si>
    <t>Összegzés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</si>
</sst>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4" fontId="1" fillId="5" borderId="0" xfId="0" applyNumberFormat="1" applyFont="1" applyFill="1" applyBorder="1" applyAlignment="1">
      <alignment horizontal="left"/>
    </xf>
    <xf numFmtId="164" fontId="1" fillId="4" borderId="0" xfId="0" applyNumberFormat="1" applyFont="1" applyFill="1" applyAlignment="1">
      <alignment horizontal="left"/>
    </xf>
    <xf numFmtId="164" fontId="0" fillId="5" borderId="0" xfId="0" applyNumberFormat="1" applyFill="1" applyBorder="1" applyAlignment="1">
      <alignment horizontal="left"/>
    </xf>
  </cellXfs>
  <cellStyles count="1">
    <cellStyle name="Normá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zoomScale="85" zoomScaleNormal="85" workbookViewId="0">
      <selection activeCell="E20" sqref="E20"/>
    </sheetView>
  </sheetViews>
  <sheetFormatPr defaultColWidth="9.1796875" defaultRowHeight="14.5" x14ac:dyDescent="0.35"/>
  <cols>
    <col min="1" max="1" width="9.1796875" style="7"/>
    <col min="2" max="11" width="9.7265625" style="7" bestFit="1" customWidth="1"/>
    <col min="12" max="12" width="9.1796875" style="7"/>
    <col min="13" max="13" width="31.54296875" style="7" bestFit="1" customWidth="1"/>
    <col min="14" max="14" width="9.1796875" style="7"/>
    <col min="15" max="15" width="24.54296875" style="7" bestFit="1" customWidth="1"/>
    <col min="16" max="16384" width="9.1796875" style="7"/>
  </cols>
  <sheetData>
    <row r="2" spans="1:11" x14ac:dyDescent="0.35">
      <c r="B2" s="7" t="s">
        <v>2</v>
      </c>
    </row>
    <row r="3" spans="1:11" x14ac:dyDescent="0.35">
      <c r="A3" s="7" t="s">
        <v>0</v>
      </c>
      <c r="K3" s="8">
        <f>SUM(B4:J12)</f>
        <v>0.99999999999999978</v>
      </c>
    </row>
    <row r="4" spans="1:11" x14ac:dyDescent="0.35">
      <c r="A4" s="7">
        <v>8</v>
      </c>
      <c r="B4" s="10">
        <f t="shared" ref="B4:J12" si="0">IF(8-B$13-$A4&gt;=0,COMBIN(10,B$13)*COMBIN(15,$A4)*COMBIN(20,8-B$13-$A4) / COMBIN(45,8),0)</f>
        <v>2.9853419709227686E-5</v>
      </c>
      <c r="C4" s="10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</row>
    <row r="5" spans="1:11" x14ac:dyDescent="0.35">
      <c r="A5" s="7">
        <v>7</v>
      </c>
      <c r="B5" s="10">
        <f t="shared" si="0"/>
        <v>5.9706839418455378E-4</v>
      </c>
      <c r="C5" s="10">
        <f t="shared" si="0"/>
        <v>2.9853419709227689E-4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</row>
    <row r="6" spans="1:11" x14ac:dyDescent="0.35">
      <c r="A6" s="7">
        <v>6</v>
      </c>
      <c r="B6" s="10">
        <f t="shared" si="0"/>
        <v>4.4116720236969812E-3</v>
      </c>
      <c r="C6" s="10">
        <f t="shared" si="0"/>
        <v>4.6438652881020852E-3</v>
      </c>
      <c r="D6" s="10">
        <f t="shared" si="0"/>
        <v>1.0448696898229693E-3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</row>
    <row r="7" spans="1:11" x14ac:dyDescent="0.35">
      <c r="A7" s="7">
        <v>5</v>
      </c>
      <c r="B7" s="10">
        <f t="shared" si="0"/>
        <v>1.5882019285309131E-2</v>
      </c>
      <c r="C7" s="10">
        <f t="shared" si="0"/>
        <v>2.6470032142181885E-2</v>
      </c>
      <c r="D7" s="10">
        <f t="shared" si="0"/>
        <v>1.2538436277875631E-2</v>
      </c>
      <c r="E7" s="10">
        <f t="shared" si="0"/>
        <v>1.6717915037167508E-3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</row>
    <row r="8" spans="1:11" x14ac:dyDescent="0.35">
      <c r="A8" s="7">
        <v>4</v>
      </c>
      <c r="B8" s="10">
        <f t="shared" si="0"/>
        <v>3.0681173619347187E-2</v>
      </c>
      <c r="C8" s="10">
        <f t="shared" si="0"/>
        <v>7.219099675140514E-2</v>
      </c>
      <c r="D8" s="10">
        <f t="shared" si="0"/>
        <v>5.4143247563553862E-2</v>
      </c>
      <c r="E8" s="10">
        <f t="shared" si="0"/>
        <v>1.5198104579243189E-2</v>
      </c>
      <c r="F8" s="10">
        <f t="shared" si="0"/>
        <v>1.3298341506837788E-3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</row>
    <row r="9" spans="1:11" x14ac:dyDescent="0.35">
      <c r="A9" s="7">
        <v>3</v>
      </c>
      <c r="B9" s="10">
        <f t="shared" si="0"/>
        <v>3.2726585193970335E-2</v>
      </c>
      <c r="C9" s="10">
        <f t="shared" si="0"/>
        <v>0.1022705787311573</v>
      </c>
      <c r="D9" s="10">
        <f t="shared" si="0"/>
        <v>0.10828649512710774</v>
      </c>
      <c r="E9" s="10">
        <f t="shared" si="0"/>
        <v>4.812733116760344E-2</v>
      </c>
      <c r="F9" s="10">
        <f t="shared" si="0"/>
        <v>8.8655610045585264E-3</v>
      </c>
      <c r="G9" s="10">
        <f t="shared" si="0"/>
        <v>5.3193366027351171E-4</v>
      </c>
      <c r="H9" s="10">
        <f t="shared" si="0"/>
        <v>0</v>
      </c>
      <c r="I9" s="10">
        <f t="shared" si="0"/>
        <v>0</v>
      </c>
      <c r="J9" s="10">
        <f t="shared" si="0"/>
        <v>0</v>
      </c>
    </row>
    <row r="10" spans="1:11" x14ac:dyDescent="0.35">
      <c r="A10" s="7">
        <v>2</v>
      </c>
      <c r="B10" s="10">
        <f t="shared" si="0"/>
        <v>1.8880722227290578E-2</v>
      </c>
      <c r="C10" s="10">
        <f t="shared" si="0"/>
        <v>7.5522888909162297E-2</v>
      </c>
      <c r="D10" s="10">
        <f t="shared" si="0"/>
        <v>0.10620406252850949</v>
      </c>
      <c r="E10" s="10">
        <f t="shared" si="0"/>
        <v>6.6637843155143206E-2</v>
      </c>
      <c r="F10" s="10">
        <f t="shared" si="0"/>
        <v>1.9436037586916768E-2</v>
      </c>
      <c r="G10" s="10">
        <f t="shared" si="0"/>
        <v>2.4550784320315922E-3</v>
      </c>
      <c r="H10" s="10">
        <f t="shared" si="0"/>
        <v>1.0229493466798298E-4</v>
      </c>
      <c r="I10" s="10">
        <f t="shared" si="0"/>
        <v>0</v>
      </c>
      <c r="J10" s="10">
        <f t="shared" si="0"/>
        <v>0</v>
      </c>
    </row>
    <row r="11" spans="1:11" x14ac:dyDescent="0.35">
      <c r="A11" s="7">
        <v>1</v>
      </c>
      <c r="B11" s="10">
        <f t="shared" si="0"/>
        <v>5.3944920649401651E-3</v>
      </c>
      <c r="C11" s="10">
        <f t="shared" si="0"/>
        <v>2.6972460324700825E-2</v>
      </c>
      <c r="D11" s="10">
        <f t="shared" si="0"/>
        <v>4.8550428584461472E-2</v>
      </c>
      <c r="E11" s="10">
        <f t="shared" si="0"/>
        <v>4.0458690487051238E-2</v>
      </c>
      <c r="F11" s="10">
        <f t="shared" si="0"/>
        <v>1.6659460788785801E-2</v>
      </c>
      <c r="G11" s="10">
        <f t="shared" si="0"/>
        <v>3.3318921577571606E-3</v>
      </c>
      <c r="H11" s="10">
        <f t="shared" si="0"/>
        <v>2.9227124190852282E-4</v>
      </c>
      <c r="I11" s="10">
        <f t="shared" si="0"/>
        <v>8.350606911672082E-6</v>
      </c>
      <c r="J11" s="10">
        <f t="shared" si="0"/>
        <v>0</v>
      </c>
    </row>
    <row r="12" spans="1:11" x14ac:dyDescent="0.35">
      <c r="A12" s="7">
        <v>0</v>
      </c>
      <c r="B12" s="10">
        <f t="shared" si="0"/>
        <v>5.8440330703518454E-4</v>
      </c>
      <c r="C12" s="10">
        <f t="shared" si="0"/>
        <v>3.5963280432934432E-3</v>
      </c>
      <c r="D12" s="10">
        <f t="shared" si="0"/>
        <v>8.0917380974102476E-3</v>
      </c>
      <c r="E12" s="10">
        <f t="shared" si="0"/>
        <v>8.6311873039042631E-3</v>
      </c>
      <c r="F12" s="10">
        <f t="shared" si="0"/>
        <v>4.7201805568226436E-3</v>
      </c>
      <c r="G12" s="10">
        <f t="shared" si="0"/>
        <v>1.3327568631028642E-3</v>
      </c>
      <c r="H12" s="10">
        <f t="shared" si="0"/>
        <v>1.8510511987539777E-4</v>
      </c>
      <c r="I12" s="10">
        <f t="shared" si="0"/>
        <v>1.1134142548896109E-5</v>
      </c>
      <c r="J12" s="10">
        <f t="shared" si="0"/>
        <v>2.0876517279180205E-7</v>
      </c>
    </row>
    <row r="13" spans="1:11" x14ac:dyDescent="0.35">
      <c r="B13" s="7">
        <v>0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 t="s">
        <v>1</v>
      </c>
    </row>
    <row r="15" spans="1:11" x14ac:dyDescent="0.35">
      <c r="B15" s="7" t="s">
        <v>3</v>
      </c>
      <c r="C15" s="9"/>
      <c r="D15" s="9"/>
    </row>
    <row r="16" spans="1:11" x14ac:dyDescent="0.35">
      <c r="B16" s="7">
        <v>0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 t="s">
        <v>1</v>
      </c>
    </row>
    <row r="17" spans="2:10" x14ac:dyDescent="0.35">
      <c r="B17" s="11">
        <f t="shared" ref="B17:J17" si="1">SUM(B4:B12)</f>
        <v>0.10918798953548335</v>
      </c>
      <c r="C17" s="11">
        <f t="shared" si="1"/>
        <v>0.31196568438709527</v>
      </c>
      <c r="D17" s="11">
        <f t="shared" si="1"/>
        <v>0.33885927786874143</v>
      </c>
      <c r="E17" s="11">
        <f t="shared" si="1"/>
        <v>0.18072494819666213</v>
      </c>
      <c r="F17" s="11">
        <f t="shared" si="1"/>
        <v>5.1011074087767512E-2</v>
      </c>
      <c r="G17" s="11">
        <f t="shared" si="1"/>
        <v>7.6516611131651289E-3</v>
      </c>
      <c r="H17" s="11">
        <f t="shared" si="1"/>
        <v>5.7967129645190353E-4</v>
      </c>
      <c r="I17" s="11">
        <f t="shared" si="1"/>
        <v>1.9484749460568189E-5</v>
      </c>
      <c r="J17" s="11">
        <f t="shared" si="1"/>
        <v>2.0876517279180205E-7</v>
      </c>
    </row>
    <row r="18" spans="2:10" x14ac:dyDescent="0.35">
      <c r="B18" s="7" t="s">
        <v>4</v>
      </c>
    </row>
    <row r="20" spans="2:10" x14ac:dyDescent="0.35">
      <c r="B20" s="11">
        <f>_xlfn.HYPGEOM.DIST(B16,8,10,45,FALSE)</f>
        <v>0.10918798953548335</v>
      </c>
      <c r="C20" s="11">
        <f t="shared" ref="C20:J20" si="2">_xlfn.HYPGEOM.DIST(C16,8,10,45,FALSE)</f>
        <v>0.31196568438709538</v>
      </c>
      <c r="D20" s="11">
        <f t="shared" si="2"/>
        <v>0.33885927786874143</v>
      </c>
      <c r="E20" s="11">
        <f t="shared" si="2"/>
        <v>0.18072494819666216</v>
      </c>
      <c r="F20" s="11">
        <f t="shared" si="2"/>
        <v>5.101107408776754E-2</v>
      </c>
      <c r="G20" s="11">
        <f t="shared" si="2"/>
        <v>7.6516611131651133E-3</v>
      </c>
      <c r="H20" s="11">
        <f t="shared" si="2"/>
        <v>5.7967129645190277E-4</v>
      </c>
      <c r="I20" s="11">
        <f t="shared" si="2"/>
        <v>1.9484749460568199E-5</v>
      </c>
      <c r="J20" s="11">
        <f t="shared" si="2"/>
        <v>2.0876517279180218E-7</v>
      </c>
    </row>
    <row r="21" spans="2:10" x14ac:dyDescent="0.35">
      <c r="B21" s="7" t="s">
        <v>10</v>
      </c>
    </row>
  </sheetData>
  <conditionalFormatting sqref="B4:J12">
    <cfRule type="cellIs" dxfId="2" priority="1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zoomScale="85" zoomScaleNormal="85" workbookViewId="0">
      <selection activeCell="B4" sqref="B4:J12"/>
    </sheetView>
  </sheetViews>
  <sheetFormatPr defaultRowHeight="14.5" x14ac:dyDescent="0.35"/>
  <cols>
    <col min="13" max="13" width="15.453125" bestFit="1" customWidth="1"/>
    <col min="15" max="15" width="10.54296875" bestFit="1" customWidth="1"/>
    <col min="17" max="17" width="12.26953125" bestFit="1" customWidth="1"/>
    <col min="18" max="18" width="18" bestFit="1" customWidth="1"/>
  </cols>
  <sheetData>
    <row r="1" spans="1:18" s="1" customFormat="1" x14ac:dyDescent="0.35"/>
    <row r="2" spans="1:18" s="1" customFormat="1" x14ac:dyDescent="0.35">
      <c r="B2" s="1" t="s">
        <v>2</v>
      </c>
      <c r="M2" s="1" t="s">
        <v>9</v>
      </c>
    </row>
    <row r="3" spans="1:18" s="1" customFormat="1" x14ac:dyDescent="0.35">
      <c r="A3" s="1" t="s">
        <v>0</v>
      </c>
      <c r="K3" s="2"/>
      <c r="L3" s="2"/>
      <c r="M3" s="1" t="s">
        <v>0</v>
      </c>
    </row>
    <row r="4" spans="1:18" s="1" customFormat="1" x14ac:dyDescent="0.35">
      <c r="A4" s="1">
        <v>8</v>
      </c>
      <c r="B4" s="12">
        <f t="shared" ref="B4:J12" si="0">IF(8-B$13-$A4&gt;=0,COMBIN(10,B$13)*COMBIN(15,$A4)*COMBIN(20,8-B$13-$A4) / COMBIN(45,8),0)</f>
        <v>2.9853419709227686E-5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M4" s="3">
        <v>8</v>
      </c>
      <c r="N4" s="4">
        <f t="shared" ref="N4:N12" si="1">SUM(B4:J4)</f>
        <v>2.9853419709227686E-5</v>
      </c>
      <c r="O4" s="1" t="s">
        <v>15</v>
      </c>
      <c r="Q4" s="4">
        <f>_xlfn.HYPGEOM.DIST(M4,8,15,45,FALSE)</f>
        <v>2.9853419709227703E-5</v>
      </c>
      <c r="R4" s="1" t="s">
        <v>11</v>
      </c>
    </row>
    <row r="5" spans="1:18" s="1" customFormat="1" x14ac:dyDescent="0.35">
      <c r="A5" s="1">
        <v>7</v>
      </c>
      <c r="B5" s="12">
        <f t="shared" si="0"/>
        <v>5.9706839418455378E-4</v>
      </c>
      <c r="C5" s="12">
        <f t="shared" si="0"/>
        <v>2.9853419709227689E-4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M5" s="3">
        <v>7</v>
      </c>
      <c r="N5" s="4">
        <f t="shared" si="1"/>
        <v>8.9560259127683067E-4</v>
      </c>
      <c r="O5" s="1" t="s">
        <v>14</v>
      </c>
      <c r="Q5" s="4">
        <f t="shared" ref="Q5:Q12" si="2">_xlfn.HYPGEOM.DIST(M5,8,15,45,FALSE)</f>
        <v>8.9560259127682959E-4</v>
      </c>
      <c r="R5" s="1" t="s">
        <v>12</v>
      </c>
    </row>
    <row r="6" spans="1:18" s="1" customFormat="1" x14ac:dyDescent="0.35">
      <c r="A6" s="1">
        <v>6</v>
      </c>
      <c r="B6" s="12">
        <f t="shared" si="0"/>
        <v>4.4116720236969812E-3</v>
      </c>
      <c r="C6" s="12">
        <f t="shared" si="0"/>
        <v>4.6438652881020852E-3</v>
      </c>
      <c r="D6" s="12">
        <f t="shared" si="0"/>
        <v>1.0448696898229693E-3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M6" s="3">
        <v>6</v>
      </c>
      <c r="N6" s="4">
        <f>SUM(B6:J6)</f>
        <v>1.0100407001622036E-2</v>
      </c>
      <c r="O6" s="1" t="s">
        <v>13</v>
      </c>
      <c r="Q6" s="4">
        <f t="shared" si="2"/>
        <v>1.0100407001622033E-2</v>
      </c>
    </row>
    <row r="7" spans="1:18" s="1" customFormat="1" x14ac:dyDescent="0.35">
      <c r="A7" s="1">
        <v>5</v>
      </c>
      <c r="B7" s="12">
        <f t="shared" si="0"/>
        <v>1.5882019285309131E-2</v>
      </c>
      <c r="C7" s="12">
        <f t="shared" si="0"/>
        <v>2.6470032142181885E-2</v>
      </c>
      <c r="D7" s="12">
        <f t="shared" si="0"/>
        <v>1.2538436277875631E-2</v>
      </c>
      <c r="E7" s="12">
        <f t="shared" si="0"/>
        <v>1.6717915037167508E-3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M7" s="3">
        <v>5</v>
      </c>
      <c r="N7" s="4">
        <f t="shared" si="1"/>
        <v>5.6562279209083396E-2</v>
      </c>
      <c r="Q7" s="4">
        <f t="shared" si="2"/>
        <v>5.6562279209083383E-2</v>
      </c>
    </row>
    <row r="8" spans="1:18" s="1" customFormat="1" x14ac:dyDescent="0.35">
      <c r="A8" s="1">
        <v>4</v>
      </c>
      <c r="B8" s="12">
        <f t="shared" si="0"/>
        <v>3.0681173619347187E-2</v>
      </c>
      <c r="C8" s="12">
        <f t="shared" si="0"/>
        <v>7.219099675140514E-2</v>
      </c>
      <c r="D8" s="12">
        <f t="shared" si="0"/>
        <v>5.4143247563553862E-2</v>
      </c>
      <c r="E8" s="12">
        <f t="shared" si="0"/>
        <v>1.5198104579243189E-2</v>
      </c>
      <c r="F8" s="12">
        <f t="shared" si="0"/>
        <v>1.3298341506837788E-3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M8" s="3">
        <v>4</v>
      </c>
      <c r="N8" s="4">
        <f t="shared" si="1"/>
        <v>0.17354335666423315</v>
      </c>
      <c r="Q8" s="4">
        <f t="shared" si="2"/>
        <v>0.17354335666423332</v>
      </c>
    </row>
    <row r="9" spans="1:18" s="1" customFormat="1" x14ac:dyDescent="0.35">
      <c r="A9" s="1">
        <v>3</v>
      </c>
      <c r="B9" s="12">
        <f t="shared" si="0"/>
        <v>3.2726585193970335E-2</v>
      </c>
      <c r="C9" s="12">
        <f t="shared" si="0"/>
        <v>0.1022705787311573</v>
      </c>
      <c r="D9" s="12">
        <f t="shared" si="0"/>
        <v>0.10828649512710774</v>
      </c>
      <c r="E9" s="12">
        <f t="shared" si="0"/>
        <v>4.812733116760344E-2</v>
      </c>
      <c r="F9" s="12">
        <f t="shared" si="0"/>
        <v>8.8655610045585264E-3</v>
      </c>
      <c r="G9" s="12">
        <f t="shared" si="0"/>
        <v>5.3193366027351171E-4</v>
      </c>
      <c r="H9" s="12">
        <f t="shared" si="0"/>
        <v>0</v>
      </c>
      <c r="I9" s="12">
        <f t="shared" si="0"/>
        <v>0</v>
      </c>
      <c r="J9" s="12">
        <f t="shared" si="0"/>
        <v>0</v>
      </c>
      <c r="M9" s="3">
        <v>3</v>
      </c>
      <c r="N9" s="4">
        <f t="shared" si="1"/>
        <v>0.30080848488467082</v>
      </c>
      <c r="Q9" s="4">
        <f t="shared" si="2"/>
        <v>0.30080848488467066</v>
      </c>
    </row>
    <row r="10" spans="1:18" s="1" customFormat="1" x14ac:dyDescent="0.35">
      <c r="A10" s="1">
        <v>2</v>
      </c>
      <c r="B10" s="12">
        <f t="shared" si="0"/>
        <v>1.8880722227290578E-2</v>
      </c>
      <c r="C10" s="12">
        <f t="shared" si="0"/>
        <v>7.5522888909162297E-2</v>
      </c>
      <c r="D10" s="12">
        <f t="shared" si="0"/>
        <v>0.10620406252850949</v>
      </c>
      <c r="E10" s="12">
        <f t="shared" si="0"/>
        <v>6.6637843155143206E-2</v>
      </c>
      <c r="F10" s="12">
        <f t="shared" si="0"/>
        <v>1.9436037586916768E-2</v>
      </c>
      <c r="G10" s="12">
        <f t="shared" si="0"/>
        <v>2.4550784320315922E-3</v>
      </c>
      <c r="H10" s="12">
        <f t="shared" si="0"/>
        <v>1.0229493466798298E-4</v>
      </c>
      <c r="I10" s="12">
        <f t="shared" si="0"/>
        <v>0</v>
      </c>
      <c r="J10" s="12">
        <f t="shared" si="0"/>
        <v>0</v>
      </c>
      <c r="M10" s="3">
        <v>2</v>
      </c>
      <c r="N10" s="4">
        <f t="shared" si="1"/>
        <v>0.28923892777372184</v>
      </c>
      <c r="Q10" s="4">
        <f t="shared" si="2"/>
        <v>0.28923892777372201</v>
      </c>
    </row>
    <row r="11" spans="1:18" s="1" customFormat="1" x14ac:dyDescent="0.35">
      <c r="A11" s="1">
        <v>1</v>
      </c>
      <c r="B11" s="12">
        <f t="shared" si="0"/>
        <v>5.3944920649401651E-3</v>
      </c>
      <c r="C11" s="12">
        <f t="shared" si="0"/>
        <v>2.6972460324700825E-2</v>
      </c>
      <c r="D11" s="12">
        <f t="shared" si="0"/>
        <v>4.8550428584461472E-2</v>
      </c>
      <c r="E11" s="12">
        <f t="shared" si="0"/>
        <v>4.0458690487051238E-2</v>
      </c>
      <c r="F11" s="12">
        <f t="shared" si="0"/>
        <v>1.6659460788785801E-2</v>
      </c>
      <c r="G11" s="12">
        <f t="shared" si="0"/>
        <v>3.3318921577571606E-3</v>
      </c>
      <c r="H11" s="12">
        <f t="shared" si="0"/>
        <v>2.9227124190852282E-4</v>
      </c>
      <c r="I11" s="12">
        <f t="shared" si="0"/>
        <v>8.350606911672082E-6</v>
      </c>
      <c r="J11" s="12">
        <f t="shared" si="0"/>
        <v>0</v>
      </c>
      <c r="M11" s="3">
        <v>1</v>
      </c>
      <c r="N11" s="4">
        <f t="shared" si="1"/>
        <v>0.14166804625651688</v>
      </c>
      <c r="Q11" s="4">
        <f t="shared" si="2"/>
        <v>0.14166804625651686</v>
      </c>
    </row>
    <row r="12" spans="1:18" s="1" customFormat="1" x14ac:dyDescent="0.35">
      <c r="A12" s="1">
        <v>0</v>
      </c>
      <c r="B12" s="12">
        <f t="shared" si="0"/>
        <v>5.8440330703518454E-4</v>
      </c>
      <c r="C12" s="12">
        <f t="shared" si="0"/>
        <v>3.5963280432934432E-3</v>
      </c>
      <c r="D12" s="12">
        <f t="shared" si="0"/>
        <v>8.0917380974102476E-3</v>
      </c>
      <c r="E12" s="12">
        <f t="shared" si="0"/>
        <v>8.6311873039042631E-3</v>
      </c>
      <c r="F12" s="12">
        <f t="shared" si="0"/>
        <v>4.7201805568226436E-3</v>
      </c>
      <c r="G12" s="12">
        <f t="shared" si="0"/>
        <v>1.3327568631028642E-3</v>
      </c>
      <c r="H12" s="12">
        <f t="shared" si="0"/>
        <v>1.8510511987539777E-4</v>
      </c>
      <c r="I12" s="12">
        <f t="shared" si="0"/>
        <v>1.1134142548896109E-5</v>
      </c>
      <c r="J12" s="12">
        <f t="shared" si="0"/>
        <v>2.0876517279180205E-7</v>
      </c>
      <c r="M12" s="3">
        <v>0</v>
      </c>
      <c r="N12" s="4">
        <f t="shared" si="1"/>
        <v>2.7153042199165731E-2</v>
      </c>
      <c r="Q12" s="4">
        <f t="shared" si="2"/>
        <v>2.7153042199165731E-2</v>
      </c>
    </row>
    <row r="13" spans="1:18" s="1" customFormat="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18" s="1" customFormat="1" x14ac:dyDescent="0.35"/>
    <row r="15" spans="1:18" s="1" customFormat="1" x14ac:dyDescent="0.35">
      <c r="C15" s="2"/>
      <c r="D15" s="2"/>
    </row>
    <row r="16" spans="1:18" x14ac:dyDescent="0.35">
      <c r="L16" s="1"/>
      <c r="M16" s="1"/>
      <c r="N16" s="1"/>
      <c r="O16" s="1"/>
      <c r="P16" s="1"/>
    </row>
    <row r="17" spans="12:16" x14ac:dyDescent="0.35">
      <c r="L17" s="1"/>
      <c r="M17" s="1"/>
      <c r="N17" s="1"/>
      <c r="O17" s="1"/>
      <c r="P17" s="1"/>
    </row>
    <row r="18" spans="12:16" x14ac:dyDescent="0.35">
      <c r="L18" s="1"/>
      <c r="M18" s="1"/>
      <c r="N18" s="1"/>
      <c r="O18" s="1"/>
      <c r="P18" s="1"/>
    </row>
    <row r="19" spans="12:16" x14ac:dyDescent="0.35">
      <c r="L19" s="1"/>
      <c r="M19" s="1"/>
      <c r="N19" s="1"/>
      <c r="O19" s="1"/>
      <c r="P19" s="1"/>
    </row>
    <row r="20" spans="12:16" x14ac:dyDescent="0.35">
      <c r="L20" s="1"/>
      <c r="M20" s="1"/>
      <c r="N20" s="1"/>
      <c r="O20" s="1"/>
      <c r="P20" s="1"/>
    </row>
    <row r="21" spans="12:16" x14ac:dyDescent="0.35">
      <c r="L21" s="1"/>
      <c r="M21" s="1"/>
      <c r="N21" s="1"/>
      <c r="O21" s="1"/>
      <c r="P21" s="1"/>
    </row>
    <row r="22" spans="12:16" x14ac:dyDescent="0.35">
      <c r="L22" s="1"/>
      <c r="M22" s="1"/>
      <c r="N22" s="1"/>
      <c r="O22" s="1"/>
      <c r="P22" s="1"/>
    </row>
    <row r="23" spans="12:16" x14ac:dyDescent="0.35">
      <c r="L23" s="1"/>
      <c r="M23" s="1"/>
      <c r="N23" s="1"/>
      <c r="O23" s="1"/>
      <c r="P23" s="1"/>
    </row>
  </sheetData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tabSelected="1" zoomScaleNormal="100" workbookViewId="0"/>
  </sheetViews>
  <sheetFormatPr defaultRowHeight="14.5" x14ac:dyDescent="0.35"/>
  <sheetData>
    <row r="1" spans="1:15" s="1" customFormat="1" x14ac:dyDescent="0.35"/>
    <row r="2" spans="1:15" s="1" customFormat="1" x14ac:dyDescent="0.35">
      <c r="B2" s="1" t="s">
        <v>2</v>
      </c>
      <c r="M2" s="1" t="s">
        <v>9</v>
      </c>
      <c r="O2" s="1" t="s">
        <v>5</v>
      </c>
    </row>
    <row r="3" spans="1:15" s="1" customFormat="1" x14ac:dyDescent="0.35">
      <c r="A3" s="1" t="s">
        <v>0</v>
      </c>
      <c r="K3" s="2"/>
      <c r="L3" s="2"/>
      <c r="M3" s="1" t="s">
        <v>0</v>
      </c>
    </row>
    <row r="4" spans="1:15" s="1" customFormat="1" x14ac:dyDescent="0.35">
      <c r="A4" s="1">
        <v>8</v>
      </c>
      <c r="B4" s="12">
        <f t="shared" ref="B4:J12" si="0">IF(8-B$13-$A4&gt;=0,COMBIN(10,B$13)*COMBIN(15,$A4)*COMBIN(20,8-B$13-$A4) / COMBIN(45,8),0)</f>
        <v>2.9853419709227686E-5</v>
      </c>
      <c r="C4" s="12">
        <f t="shared" si="0"/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M4" s="3">
        <v>8</v>
      </c>
      <c r="N4" s="4">
        <f t="shared" ref="N4:N12" si="1">SUM(B4:J4)</f>
        <v>2.9853419709227686E-5</v>
      </c>
    </row>
    <row r="5" spans="1:15" s="1" customFormat="1" x14ac:dyDescent="0.35">
      <c r="A5" s="1">
        <v>7</v>
      </c>
      <c r="B5" s="12">
        <f t="shared" si="0"/>
        <v>5.9706839418455378E-4</v>
      </c>
      <c r="C5" s="12">
        <f t="shared" si="0"/>
        <v>2.9853419709227689E-4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M5" s="3">
        <v>7</v>
      </c>
      <c r="N5" s="4">
        <f t="shared" si="1"/>
        <v>8.9560259127683067E-4</v>
      </c>
    </row>
    <row r="6" spans="1:15" s="1" customFormat="1" x14ac:dyDescent="0.35">
      <c r="A6" s="1">
        <v>6</v>
      </c>
      <c r="B6" s="12">
        <f t="shared" si="0"/>
        <v>4.4116720236969812E-3</v>
      </c>
      <c r="C6" s="12">
        <f t="shared" si="0"/>
        <v>4.6438652881020852E-3</v>
      </c>
      <c r="D6" s="12">
        <f t="shared" si="0"/>
        <v>1.0448696898229693E-3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M6" s="3">
        <v>6</v>
      </c>
      <c r="N6" s="4">
        <f>SUM(B6:J6)</f>
        <v>1.0100407001622036E-2</v>
      </c>
    </row>
    <row r="7" spans="1:15" s="1" customFormat="1" x14ac:dyDescent="0.35">
      <c r="A7" s="1">
        <v>5</v>
      </c>
      <c r="B7" s="12">
        <f t="shared" si="0"/>
        <v>1.5882019285309131E-2</v>
      </c>
      <c r="C7" s="12">
        <f t="shared" si="0"/>
        <v>2.6470032142181885E-2</v>
      </c>
      <c r="D7" s="12">
        <f t="shared" si="0"/>
        <v>1.2538436277875631E-2</v>
      </c>
      <c r="E7" s="12">
        <f t="shared" si="0"/>
        <v>1.6717915037167508E-3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M7" s="3">
        <v>5</v>
      </c>
      <c r="N7" s="4">
        <f t="shared" si="1"/>
        <v>5.6562279209083396E-2</v>
      </c>
    </row>
    <row r="8" spans="1:15" s="1" customFormat="1" x14ac:dyDescent="0.35">
      <c r="A8" s="1">
        <v>4</v>
      </c>
      <c r="B8" s="12">
        <f t="shared" si="0"/>
        <v>3.0681173619347187E-2</v>
      </c>
      <c r="C8" s="12">
        <f t="shared" si="0"/>
        <v>7.219099675140514E-2</v>
      </c>
      <c r="D8" s="12">
        <f t="shared" si="0"/>
        <v>5.4143247563553862E-2</v>
      </c>
      <c r="E8" s="12">
        <f t="shared" si="0"/>
        <v>1.5198104579243189E-2</v>
      </c>
      <c r="F8" s="12">
        <f t="shared" si="0"/>
        <v>1.3298341506837788E-3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M8" s="3">
        <v>4</v>
      </c>
      <c r="N8" s="4">
        <f t="shared" si="1"/>
        <v>0.17354335666423315</v>
      </c>
    </row>
    <row r="9" spans="1:15" s="1" customFormat="1" x14ac:dyDescent="0.35">
      <c r="A9" s="1">
        <v>3</v>
      </c>
      <c r="B9" s="12">
        <f t="shared" si="0"/>
        <v>3.2726585193970335E-2</v>
      </c>
      <c r="C9" s="12">
        <f t="shared" si="0"/>
        <v>0.1022705787311573</v>
      </c>
      <c r="D9" s="12">
        <f t="shared" si="0"/>
        <v>0.10828649512710774</v>
      </c>
      <c r="E9" s="12">
        <f t="shared" si="0"/>
        <v>4.812733116760344E-2</v>
      </c>
      <c r="F9" s="12">
        <f t="shared" si="0"/>
        <v>8.8655610045585264E-3</v>
      </c>
      <c r="G9" s="12">
        <f t="shared" si="0"/>
        <v>5.3193366027351171E-4</v>
      </c>
      <c r="H9" s="12">
        <f t="shared" si="0"/>
        <v>0</v>
      </c>
      <c r="I9" s="12">
        <f t="shared" si="0"/>
        <v>0</v>
      </c>
      <c r="J9" s="12">
        <f t="shared" si="0"/>
        <v>0</v>
      </c>
      <c r="M9" s="3">
        <v>3</v>
      </c>
      <c r="N9" s="4">
        <f t="shared" si="1"/>
        <v>0.30080848488467082</v>
      </c>
    </row>
    <row r="10" spans="1:15" s="1" customFormat="1" x14ac:dyDescent="0.35">
      <c r="A10" s="1">
        <v>2</v>
      </c>
      <c r="B10" s="12">
        <f t="shared" si="0"/>
        <v>1.8880722227290578E-2</v>
      </c>
      <c r="C10" s="12">
        <f t="shared" si="0"/>
        <v>7.5522888909162297E-2</v>
      </c>
      <c r="D10" s="12">
        <f t="shared" si="0"/>
        <v>0.10620406252850949</v>
      </c>
      <c r="E10" s="12">
        <f t="shared" si="0"/>
        <v>6.6637843155143206E-2</v>
      </c>
      <c r="F10" s="12">
        <f t="shared" si="0"/>
        <v>1.9436037586916768E-2</v>
      </c>
      <c r="G10" s="12">
        <f t="shared" si="0"/>
        <v>2.4550784320315922E-3</v>
      </c>
      <c r="H10" s="12">
        <f t="shared" si="0"/>
        <v>1.0229493466798298E-4</v>
      </c>
      <c r="I10" s="12">
        <f t="shared" si="0"/>
        <v>0</v>
      </c>
      <c r="J10" s="12">
        <f t="shared" si="0"/>
        <v>0</v>
      </c>
      <c r="M10" s="3">
        <v>2</v>
      </c>
      <c r="N10" s="4">
        <f t="shared" si="1"/>
        <v>0.28923892777372184</v>
      </c>
    </row>
    <row r="11" spans="1:15" s="1" customFormat="1" x14ac:dyDescent="0.35">
      <c r="A11" s="1">
        <v>1</v>
      </c>
      <c r="B11" s="12">
        <f t="shared" si="0"/>
        <v>5.3944920649401651E-3</v>
      </c>
      <c r="C11" s="12">
        <f t="shared" si="0"/>
        <v>2.6972460324700825E-2</v>
      </c>
      <c r="D11" s="12">
        <f t="shared" si="0"/>
        <v>4.8550428584461472E-2</v>
      </c>
      <c r="E11" s="12">
        <f t="shared" si="0"/>
        <v>4.0458690487051238E-2</v>
      </c>
      <c r="F11" s="12">
        <f t="shared" si="0"/>
        <v>1.6659460788785801E-2</v>
      </c>
      <c r="G11" s="12">
        <f t="shared" si="0"/>
        <v>3.3318921577571606E-3</v>
      </c>
      <c r="H11" s="12">
        <f t="shared" si="0"/>
        <v>2.9227124190852282E-4</v>
      </c>
      <c r="I11" s="12">
        <f t="shared" si="0"/>
        <v>8.350606911672082E-6</v>
      </c>
      <c r="J11" s="12">
        <f t="shared" si="0"/>
        <v>0</v>
      </c>
      <c r="M11" s="3">
        <v>1</v>
      </c>
      <c r="N11" s="4">
        <f t="shared" si="1"/>
        <v>0.14166804625651688</v>
      </c>
    </row>
    <row r="12" spans="1:15" s="1" customFormat="1" x14ac:dyDescent="0.35">
      <c r="A12" s="1">
        <v>0</v>
      </c>
      <c r="B12" s="12">
        <f t="shared" si="0"/>
        <v>5.8440330703518454E-4</v>
      </c>
      <c r="C12" s="12">
        <f t="shared" si="0"/>
        <v>3.5963280432934432E-3</v>
      </c>
      <c r="D12" s="12">
        <f t="shared" si="0"/>
        <v>8.0917380974102476E-3</v>
      </c>
      <c r="E12" s="12">
        <f t="shared" si="0"/>
        <v>8.6311873039042631E-3</v>
      </c>
      <c r="F12" s="12">
        <f t="shared" si="0"/>
        <v>4.7201805568226436E-3</v>
      </c>
      <c r="G12" s="12">
        <f t="shared" si="0"/>
        <v>1.3327568631028642E-3</v>
      </c>
      <c r="H12" s="12">
        <f t="shared" si="0"/>
        <v>1.8510511987539777E-4</v>
      </c>
      <c r="I12" s="12">
        <f t="shared" si="0"/>
        <v>1.1134142548896109E-5</v>
      </c>
      <c r="J12" s="12">
        <f t="shared" si="0"/>
        <v>2.0876517279180205E-7</v>
      </c>
      <c r="M12" s="3">
        <v>0</v>
      </c>
      <c r="N12" s="4">
        <f t="shared" si="1"/>
        <v>2.7153042199165731E-2</v>
      </c>
    </row>
    <row r="13" spans="1:15" s="1" customFormat="1" x14ac:dyDescent="0.3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5" x14ac:dyDescent="0.35">
      <c r="B15" s="1" t="s">
        <v>3</v>
      </c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5" x14ac:dyDescent="0.35">
      <c r="B16" s="5">
        <v>0</v>
      </c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1" t="s">
        <v>1</v>
      </c>
      <c r="L16" s="1"/>
      <c r="M16" t="s">
        <v>6</v>
      </c>
    </row>
    <row r="17" spans="2:13" x14ac:dyDescent="0.35">
      <c r="B17" s="6">
        <f t="shared" ref="B17:J17" si="2">SUM(B4:B12)</f>
        <v>0.10918798953548335</v>
      </c>
      <c r="C17" s="6">
        <f t="shared" si="2"/>
        <v>0.31196568438709527</v>
      </c>
      <c r="D17" s="6">
        <f t="shared" si="2"/>
        <v>0.33885927786874143</v>
      </c>
      <c r="E17" s="6">
        <f t="shared" si="2"/>
        <v>0.18072494819666213</v>
      </c>
      <c r="F17" s="6">
        <f t="shared" si="2"/>
        <v>5.1011074087767512E-2</v>
      </c>
      <c r="G17" s="6">
        <f t="shared" si="2"/>
        <v>7.6516611131651289E-3</v>
      </c>
      <c r="H17" s="6">
        <f t="shared" si="2"/>
        <v>5.7967129645190353E-4</v>
      </c>
      <c r="I17" s="6">
        <f t="shared" si="2"/>
        <v>1.9484749460568189E-5</v>
      </c>
      <c r="J17" s="6">
        <f t="shared" si="2"/>
        <v>2.0876517279180205E-7</v>
      </c>
      <c r="K17" s="1"/>
      <c r="L17" s="1"/>
      <c r="M17" t="s">
        <v>7</v>
      </c>
    </row>
    <row r="18" spans="2:13" x14ac:dyDescent="0.35">
      <c r="M18" t="s">
        <v>8</v>
      </c>
    </row>
    <row r="19" spans="2:13" x14ac:dyDescent="0.35">
      <c r="B19" s="1" t="s">
        <v>4</v>
      </c>
    </row>
  </sheetData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2019-09-19T07:39:42Z</dcterms:modified>
</cp:coreProperties>
</file>