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<sst xmlns="http://schemas.openxmlformats.org/spreadsheetml/2006/main" count="20" uniqueCount="16">
  <si>
    <t>x</t>
  </si>
  <si>
    <t>f(x)</t>
  </si>
  <si>
    <t>f(x)=x^5+x-1 numerikus megoldásai</t>
  </si>
  <si>
    <t>intervallum-felezés</t>
  </si>
  <si>
    <t>Newton módszer</t>
  </si>
  <si>
    <t>érintő módszer</t>
  </si>
  <si>
    <t>n</t>
  </si>
  <si>
    <t>a_n</t>
  </si>
  <si>
    <t>b_n</t>
  </si>
  <si>
    <t>c_n</t>
  </si>
  <si>
    <t>f(a_n)</t>
  </si>
  <si>
    <t>f(b_n)</t>
  </si>
  <si>
    <t>f(c_n)</t>
  </si>
  <si>
    <t>x_n</t>
  </si>
  <si>
    <t>f(x_n)</t>
  </si>
  <si>
    <t>f'(x_n)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</si>
</sst>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3">
    <font>
      <sz val="10"/>
      <color indexed="8"/>
      <name val="Sans"/>
      <family val="0"/>
    </font>
    <font>
      <b/>
      <sz val="12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48284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f(x)=x^5+x-1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Sheet1!$A$2:$A$65536</c:f>
              <c:numCache/>
            </c:numRef>
          </c:xVal>
          <c:yVal>
            <c:numRef>
              <c:f>Sheet1!$B$2:$B$65536</c:f>
              <c:numCache/>
            </c:numRef>
          </c:yVal>
          <c:smooth val="1"/>
        </c:ser>
        <c:axId val="60022349"/>
        <c:axId val="3330230"/>
      </c:scatterChart>
      <c:valAx>
        <c:axId val="60022349"/>
        <c:scaling>
          <c:orientation val="minMax"/>
          <c:max val="2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30230"/>
        <c:crosses val="autoZero"/>
        <c:crossBetween val="midCat"/>
        <c:dispUnits/>
      </c:valAx>
      <c:valAx>
        <c:axId val="3330230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234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1076325</xdr:colOff>
      <xdr:row>10</xdr:row>
      <xdr:rowOff>19050</xdr:rowOff>
    </xdr:from>
    <xdr:ext cx="5210175" cy="3219450"/>
    <xdr:graphicFrame>
      <xdr:nvGraphicFramePr>
        <xdr:cNvPr id="1" name="Chart 1"/>
        <xdr:cNvGraphicFramePr/>
      </xdr:nvGraphicFramePr>
      <xdr:xfrm>
        <a:off x="7448550" y="1733550"/>
        <a:ext cx="52101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SheetLayoutView="1" workbookViewId="0" topLeftCell="A1">
      <selection activeCell="A1" sqref="A1:B65536"/>
    </sheetView>
  </sheetViews>
  <sheetFormatPr defaultColWidth="9.00390625" defaultRowHeight="12.75"/>
  <cols>
    <col min="1" max="1" width="3.625" style="2" bestFit="1" customWidth="1"/>
    <col min="2" max="2" width="7.25390625" style="2" customWidth="1"/>
    <col min="3" max="3" width="5.125" style="2" customWidth="1"/>
    <col min="4" max="4" width="9.125" style="2" customWidth="1"/>
    <col min="5" max="7" width="19.50390625" style="2" bestFit="1" customWidth="1"/>
    <col min="8" max="8" width="25.00390625" style="2" bestFit="1" customWidth="1"/>
    <col min="9" max="9" width="23.375" style="2" bestFit="1" customWidth="1"/>
    <col min="10" max="10" width="25.00390625" style="2" bestFit="1" customWidth="1"/>
    <col min="11" max="12" width="9.125" style="2" customWidth="1"/>
    <col min="13" max="13" width="19.50390625" style="2" bestFit="1" customWidth="1"/>
    <col min="14" max="14" width="25.00390625" style="2" bestFit="1" customWidth="1"/>
    <col min="15" max="15" width="19.50390625" style="2" bestFit="1" customWidth="1"/>
    <col min="16" max="17" width="9.125" style="2" customWidth="1"/>
    <col min="18" max="18" width="19.50390625" style="2" bestFit="1" customWidth="1"/>
    <col min="19" max="19" width="25.00390625" style="2" bestFit="1" customWidth="1"/>
    <col min="20" max="256" width="9.125" style="2" customWidth="1"/>
  </cols>
  <sheetData>
    <row r="1" spans="1:4" ht="13.5">
      <c r="A1" s="2" t="s">
        <v>0</v>
      </c>
      <c r="B1" s="2" t="s">
        <v>1</v>
      </c>
      <c r="D1" s="2" t="s">
        <v>2</v>
      </c>
    </row>
    <row r="2" spans="1:2" ht="13.5">
      <c r="A2" s="2">
        <v>0</v>
      </c>
      <c r="B2" s="2">
        <f>A2^5+A2-1</f>
        <v>-1</v>
      </c>
    </row>
    <row r="3" spans="1:17" ht="13.5">
      <c r="A3" s="2">
        <v>0.1</v>
      </c>
      <c r="B3" s="2">
        <f>A3^5+A3-1</f>
        <v>-0.89999</v>
      </c>
      <c r="D3" s="2" t="s">
        <v>3</v>
      </c>
      <c r="L3" s="2" t="s">
        <v>4</v>
      </c>
      <c r="Q3" s="2" t="s">
        <v>5</v>
      </c>
    </row>
    <row r="4" spans="1:19" ht="13.5">
      <c r="A4" s="2">
        <v>0.2</v>
      </c>
      <c r="B4" s="2">
        <f>A4^5+A4-1</f>
        <v>-0.79968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L4" s="2" t="s">
        <v>6</v>
      </c>
      <c r="M4" s="2" t="s">
        <v>13</v>
      </c>
      <c r="N4" s="2" t="s">
        <v>14</v>
      </c>
      <c r="O4" s="2" t="s">
        <v>15</v>
      </c>
      <c r="Q4" s="2" t="s">
        <v>6</v>
      </c>
      <c r="R4" s="2" t="s">
        <v>13</v>
      </c>
      <c r="S4" s="2" t="s">
        <v>14</v>
      </c>
    </row>
    <row r="5" spans="1:19" ht="13.5">
      <c r="A5" s="2">
        <v>0.30000000000000004</v>
      </c>
      <c r="B5" s="2">
        <f>A5^5+A5-1</f>
        <v>-0.69757</v>
      </c>
      <c r="D5" s="2">
        <v>0</v>
      </c>
      <c r="E5" s="2">
        <v>0</v>
      </c>
      <c r="F5" s="2">
        <v>1</v>
      </c>
      <c r="G5" s="2">
        <f>(E5+F5)/2</f>
        <v>0.5</v>
      </c>
      <c r="H5" s="2">
        <f>E5^5+E5-1</f>
        <v>-1</v>
      </c>
      <c r="I5" s="2">
        <f>F5^5+F5-1</f>
        <v>1</v>
      </c>
      <c r="J5" s="2">
        <f>G5^5+G5-1</f>
        <v>-0.46875</v>
      </c>
      <c r="L5" s="2">
        <v>0</v>
      </c>
      <c r="M5" s="2">
        <v>1</v>
      </c>
      <c r="N5" s="2">
        <f>M5^5+M5-1</f>
        <v>1</v>
      </c>
      <c r="O5" s="2">
        <f>5*M5^4+1</f>
        <v>6</v>
      </c>
      <c r="Q5" s="2">
        <v>0</v>
      </c>
      <c r="R5" s="2">
        <v>2</v>
      </c>
      <c r="S5" s="2">
        <f>R5^5+R5-1</f>
        <v>33</v>
      </c>
    </row>
    <row r="6" spans="1:19" ht="13.5">
      <c r="A6" s="2">
        <v>0.4</v>
      </c>
      <c r="B6" s="2">
        <f>A6^5+A6-1</f>
        <v>-0.58976</v>
      </c>
      <c r="D6" s="2">
        <f>D5+1</f>
        <v>1</v>
      </c>
      <c r="E6" s="2">
        <f>IF(H5*J5&gt;0,G5,E5)</f>
        <v>0.5</v>
      </c>
      <c r="F6" s="2">
        <f>IF(H5*J5&gt;0,F5,G5)</f>
        <v>1</v>
      </c>
      <c r="G6" s="2">
        <f>(E6+F6)/2</f>
        <v>0.75</v>
      </c>
      <c r="H6" s="2">
        <f>E6^5+E6-1</f>
        <v>-0.46875</v>
      </c>
      <c r="I6" s="2">
        <f>F6^5+F6-1</f>
        <v>1</v>
      </c>
      <c r="J6" s="2">
        <f>G6^5+G6-1</f>
        <v>-0.0126953125</v>
      </c>
      <c r="L6" s="2">
        <f>L5+1</f>
        <v>1</v>
      </c>
      <c r="M6" s="2">
        <f>M5-N5/O5</f>
        <v>0.8333333333333334</v>
      </c>
      <c r="N6" s="2">
        <f>M6^5+M6-1</f>
        <v>0.23521090534979439</v>
      </c>
      <c r="O6" s="2">
        <f>5*M6^4+1</f>
        <v>3.411265432098766</v>
      </c>
      <c r="Q6" s="2">
        <f>Q5+1</f>
        <v>1</v>
      </c>
      <c r="R6" s="2">
        <v>1</v>
      </c>
      <c r="S6" s="2">
        <f>R6^5+R6-1</f>
        <v>1</v>
      </c>
    </row>
    <row r="7" spans="1:19" ht="13.5">
      <c r="A7" s="2">
        <v>0.5</v>
      </c>
      <c r="B7" s="2">
        <f>A7^5+A7-1</f>
        <v>-0.46875</v>
      </c>
      <c r="D7" s="2">
        <f>D6+1</f>
        <v>2</v>
      </c>
      <c r="E7" s="2">
        <f>IF(H6*J6&gt;0,G6,E6)</f>
        <v>0.75</v>
      </c>
      <c r="F7" s="2">
        <f>IF(H6*J6&gt;0,F6,G6)</f>
        <v>1</v>
      </c>
      <c r="G7" s="2">
        <f>(E7+F7)/2</f>
        <v>0.875</v>
      </c>
      <c r="H7" s="2">
        <f>E7^5+E7-1</f>
        <v>-0.0126953125</v>
      </c>
      <c r="I7" s="2">
        <f>F7^5+F7-1</f>
        <v>1</v>
      </c>
      <c r="J7" s="2">
        <f>G7^5+G7-1</f>
        <v>0.387908935546875</v>
      </c>
      <c r="L7" s="2">
        <f>L6+1</f>
        <v>2</v>
      </c>
      <c r="M7" s="2">
        <f>M6-N6/O6</f>
        <v>0.764382115660107</v>
      </c>
      <c r="N7" s="2">
        <f>M7^5+M7-1</f>
        <v>0.025329282693318467</v>
      </c>
      <c r="O7" s="2">
        <f>5*M7^4+1</f>
        <v>2.7069157015000407</v>
      </c>
      <c r="Q7" s="2">
        <f>Q6+1</f>
        <v>2</v>
      </c>
      <c r="R7" s="2">
        <f>(S5*R6-S6*R5)/(S5-S6)</f>
        <v>0.96875</v>
      </c>
      <c r="S7" s="2">
        <f>R7^5+R7-1</f>
        <v>0.8219651877880096</v>
      </c>
    </row>
    <row r="8" spans="1:19" ht="13.5">
      <c r="A8" s="2">
        <v>0.6000000000000001</v>
      </c>
      <c r="B8" s="2">
        <f>A8^5+A8-1</f>
        <v>-0.32223999999999986</v>
      </c>
      <c r="D8" s="2">
        <f>D7+1</f>
        <v>3</v>
      </c>
      <c r="E8" s="2">
        <f>IF(H7*J7&gt;0,G7,E7)</f>
        <v>0.75</v>
      </c>
      <c r="F8" s="2">
        <f>IF(H7*J7&gt;0,F7,G7)</f>
        <v>0.875</v>
      </c>
      <c r="G8" s="2">
        <f>(E8+F8)/2</f>
        <v>0.8125</v>
      </c>
      <c r="H8" s="2">
        <f>E8^5+E8-1</f>
        <v>-0.0126953125</v>
      </c>
      <c r="I8" s="2">
        <f>F8^5+F8-1</f>
        <v>0.387908935546875</v>
      </c>
      <c r="J8" s="2">
        <f>G8^5+G8-1</f>
        <v>0.16659259796142578</v>
      </c>
      <c r="L8" s="2">
        <f>L7+1</f>
        <v>3</v>
      </c>
      <c r="M8" s="2">
        <f>M7-N7/O7</f>
        <v>0.7550248672318378</v>
      </c>
      <c r="N8" s="2">
        <f>M8^5+M8-1</f>
        <v>0.0003862882268910184</v>
      </c>
      <c r="O8" s="2">
        <f>5*M8^4+1</f>
        <v>2.624856555351789</v>
      </c>
      <c r="Q8" s="2">
        <f>Q7+1</f>
        <v>3</v>
      </c>
      <c r="R8" s="2">
        <f>(S6*R7-S7*R6)/(S6-S7)</f>
        <v>0.8244725308958685</v>
      </c>
      <c r="S8" s="2">
        <f>R8^5+R8-1</f>
        <v>0.20543391308960768</v>
      </c>
    </row>
    <row r="9" spans="1:19" ht="13.5">
      <c r="A9" s="2">
        <v>0.7000000000000001</v>
      </c>
      <c r="B9" s="2">
        <f>A9^5+A9-1</f>
        <v>-0.13192999999999988</v>
      </c>
      <c r="D9" s="2">
        <f>D8+1</f>
        <v>4</v>
      </c>
      <c r="E9" s="2">
        <f>IF(H8*J8&gt;0,G8,E8)</f>
        <v>0.75</v>
      </c>
      <c r="F9" s="2">
        <f>IF(H8*J8&gt;0,F8,G8)</f>
        <v>0.8125</v>
      </c>
      <c r="G9" s="2">
        <f>(E9+F9)/2</f>
        <v>0.78125</v>
      </c>
      <c r="H9" s="2">
        <f>E9^5+E9-1</f>
        <v>-0.0126953125</v>
      </c>
      <c r="I9" s="2">
        <f>F9^5+F9-1</f>
        <v>0.16659259796142578</v>
      </c>
      <c r="J9" s="2">
        <f>G9^5+G9-1</f>
        <v>0.07228830456733704</v>
      </c>
      <c r="L9" s="2">
        <f>L8+1</f>
        <v>4</v>
      </c>
      <c r="M9" s="2">
        <f>M8-N8/O8</f>
        <v>0.7548777017701278</v>
      </c>
      <c r="N9" s="2">
        <f>M9^5+M9-1</f>
        <v>9.31989267982658E-08</v>
      </c>
      <c r="O9" s="2">
        <f>5*M9^4+1</f>
        <v>2.6235900918387616</v>
      </c>
      <c r="Q9" s="2">
        <f>Q8+1</f>
        <v>4</v>
      </c>
      <c r="R9" s="2">
        <f>(S7*R8-S8*R7)/(S7-S8)</f>
        <v>0.7763979460936199</v>
      </c>
      <c r="S9" s="2">
        <f>R9^5+R9-1</f>
        <v>0.058510159991918</v>
      </c>
    </row>
    <row r="10" spans="1:19" ht="13.5">
      <c r="A10" s="2">
        <v>0.8</v>
      </c>
      <c r="B10" s="2">
        <f>A10^5+A10-1</f>
        <v>0.12768000000000024</v>
      </c>
      <c r="D10" s="2">
        <f>D9+1</f>
        <v>5</v>
      </c>
      <c r="E10" s="2">
        <f>IF(H9*J9&gt;0,G9,E9)</f>
        <v>0.75</v>
      </c>
      <c r="F10" s="2">
        <f>IF(H9*J9&gt;0,F9,G9)</f>
        <v>0.78125</v>
      </c>
      <c r="G10" s="2">
        <f>(E10+F10)/2</f>
        <v>0.765625</v>
      </c>
      <c r="H10" s="2">
        <f>E10^5+E10-1</f>
        <v>-0.0126953125</v>
      </c>
      <c r="I10" s="2">
        <f>F10^5+F10-1</f>
        <v>0.07228830456733704</v>
      </c>
      <c r="J10" s="2">
        <f>G10^5+G10-1</f>
        <v>0.028700576163828373</v>
      </c>
      <c r="L10" s="2">
        <f>L9+1</f>
        <v>5</v>
      </c>
      <c r="M10" s="2">
        <f>M9-N9/O9</f>
        <v>0.7548776662466948</v>
      </c>
      <c r="N10" s="2">
        <f>M10^5+M10-1</f>
        <v>5.329070518200751E-15</v>
      </c>
      <c r="O10" s="2">
        <f>5*M10^4+1</f>
        <v>2.6235897862237483</v>
      </c>
      <c r="Q10" s="2">
        <f>Q9+1</f>
        <v>5</v>
      </c>
      <c r="R10" s="2">
        <f>(S8*R9-S9*R8)/(S8-S9)</f>
        <v>0.7572529706283231</v>
      </c>
      <c r="S10" s="2">
        <f>R10^5+R10-1</f>
        <v>0.006256170718751841</v>
      </c>
    </row>
    <row r="11" spans="1:19" ht="12.75">
      <c r="A11" s="2">
        <v>0.9</v>
      </c>
      <c r="B11" s="2">
        <f>A11^5+A11-1</f>
        <v>0.4904900000000001</v>
      </c>
      <c r="D11" s="2">
        <f>D10+1</f>
        <v>6</v>
      </c>
      <c r="E11" s="2">
        <f>IF(H10*J10&gt;0,G10,E10)</f>
        <v>0.75</v>
      </c>
      <c r="F11" s="2">
        <f>IF(H10*J10&gt;0,F10,G10)</f>
        <v>0.765625</v>
      </c>
      <c r="G11" s="2">
        <f>(E11+F11)/2</f>
        <v>0.7578125</v>
      </c>
      <c r="H11" s="2">
        <f>E11^5+E11-1</f>
        <v>-0.0126953125</v>
      </c>
      <c r="I11" s="2">
        <f>F11^5+F11-1</f>
        <v>0.028700576163828373</v>
      </c>
      <c r="J11" s="2">
        <f>G11^5+G11-1</f>
        <v>0.00773699491401203</v>
      </c>
      <c r="L11" s="2">
        <f>L10+1</f>
        <v>6</v>
      </c>
      <c r="M11" s="2">
        <f>M10-N10/O10</f>
        <v>0.7548776662466928</v>
      </c>
      <c r="N11" s="2">
        <f>M11^5+M11-1</f>
        <v>2.220446049250313E-16</v>
      </c>
      <c r="O11" s="2">
        <f>5*M11^4+1</f>
        <v>2.623589786223731</v>
      </c>
      <c r="Q11" s="2">
        <f>Q10+1</f>
        <v>6</v>
      </c>
      <c r="R11" s="2">
        <f>(S9*R10-S10*R9)/(S9-S10)</f>
        <v>0.7549608157788422</v>
      </c>
      <c r="S11" s="2">
        <f>R11^5+R11-1</f>
        <v>0.0002181800071268114</v>
      </c>
    </row>
    <row r="12" spans="1:19" ht="12.75">
      <c r="A12" s="2">
        <v>1</v>
      </c>
      <c r="B12" s="2">
        <f>A12^5+A12-1</f>
        <v>1</v>
      </c>
      <c r="D12" s="2">
        <f>D11+1</f>
        <v>7</v>
      </c>
      <c r="E12" s="2">
        <f>IF(H11*J11&gt;0,G11,E11)</f>
        <v>0.75</v>
      </c>
      <c r="F12" s="2">
        <f>IF(H11*J11&gt;0,F11,G11)</f>
        <v>0.7578125</v>
      </c>
      <c r="G12" s="2">
        <f>(E12+F12)/2</f>
        <v>0.75390625</v>
      </c>
      <c r="H12" s="2">
        <f>E12^5+E12-1</f>
        <v>-0.0126953125</v>
      </c>
      <c r="I12" s="2">
        <f>F12^5+F12-1</f>
        <v>0.00773699491401203</v>
      </c>
      <c r="J12" s="2">
        <f>G12^5+G12-1</f>
        <v>-0.002544543763178808</v>
      </c>
      <c r="L12" s="2">
        <f>L11+1</f>
        <v>7</v>
      </c>
      <c r="M12" s="2">
        <f>M11-N11/O11</f>
        <v>0.7548776662466927</v>
      </c>
      <c r="N12" s="2">
        <f>M12^5+M12-1</f>
        <v>-1.1102230246251565E-16</v>
      </c>
      <c r="O12" s="2">
        <f>5*M12^4+1</f>
        <v>2.6235897862237296</v>
      </c>
      <c r="Q12" s="2">
        <f>Q11+1</f>
        <v>7</v>
      </c>
      <c r="R12" s="2">
        <f>(S10*R11-S11*R10)/(S10-S11)</f>
        <v>0.7548779898214534</v>
      </c>
      <c r="S12" s="2">
        <f>R12^5+R12-1</f>
        <v>8.489278873202721E-07</v>
      </c>
    </row>
    <row r="13" spans="1:19" ht="12.75">
      <c r="A13" s="2">
        <v>1.1</v>
      </c>
      <c r="B13" s="2">
        <f>A13^5+A13-1</f>
        <v>1.7105100000000006</v>
      </c>
      <c r="D13" s="2">
        <f>D12+1</f>
        <v>8</v>
      </c>
      <c r="E13" s="2">
        <f>IF(H12*J12&gt;0,G12,E12)</f>
        <v>0.75390625</v>
      </c>
      <c r="F13" s="2">
        <f>IF(H12*J12&gt;0,F12,G12)</f>
        <v>0.7578125</v>
      </c>
      <c r="G13" s="2">
        <f>(E13+F13)/2</f>
        <v>0.755859375</v>
      </c>
      <c r="H13" s="2">
        <f>E13^5+E13-1</f>
        <v>-0.002544543763178808</v>
      </c>
      <c r="I13" s="2">
        <f>F13^5+F13-1</f>
        <v>0.00773699491401203</v>
      </c>
      <c r="J13" s="2">
        <f>G13^5+G13-1</f>
        <v>0.002579752126251833</v>
      </c>
      <c r="L13" s="2">
        <f>L12+1</f>
        <v>8</v>
      </c>
      <c r="M13" s="2">
        <f>M12-N12/O12</f>
        <v>0.7548776662466927</v>
      </c>
      <c r="N13" s="2">
        <f>M13^5+M13-1</f>
        <v>-1.1102230246251565E-16</v>
      </c>
      <c r="O13" s="2">
        <f>5*M13^4+1</f>
        <v>2.6235897862237296</v>
      </c>
      <c r="Q13" s="2">
        <f>Q12+1</f>
        <v>8</v>
      </c>
      <c r="R13" s="2">
        <f>(S11*R12-S12*R11)/(S11-S12)</f>
        <v>0.7548776662908049</v>
      </c>
      <c r="S13" s="2">
        <f>R13^5+R13-1</f>
        <v>1.1573209057758049E-10</v>
      </c>
    </row>
    <row r="14" spans="1:19" ht="12.75">
      <c r="A14" s="2">
        <v>1.2000000000000002</v>
      </c>
      <c r="B14" s="2">
        <f>A14^5+A14-1</f>
        <v>2.688320000000002</v>
      </c>
      <c r="D14" s="2">
        <f>D13+1</f>
        <v>9</v>
      </c>
      <c r="E14" s="2">
        <f>IF(H13*J13&gt;0,G13,E13)</f>
        <v>0.75390625</v>
      </c>
      <c r="F14" s="2">
        <f>IF(H13*J13&gt;0,F13,G13)</f>
        <v>0.755859375</v>
      </c>
      <c r="G14" s="2">
        <f>(E14+F14)/2</f>
        <v>0.7548828125</v>
      </c>
      <c r="H14" s="2">
        <f>E14^5+E14-1</f>
        <v>-0.002544543763178808</v>
      </c>
      <c r="I14" s="2">
        <f>F14^5+F14-1</f>
        <v>0.002579752126251833</v>
      </c>
      <c r="J14" s="2">
        <f>G14^5+G14-1</f>
        <v>1.350177153813803E-05</v>
      </c>
      <c r="L14" s="2">
        <f>L13+1</f>
        <v>9</v>
      </c>
      <c r="M14" s="2">
        <f>M13-N13/O13</f>
        <v>0.7548776662466927</v>
      </c>
      <c r="N14" s="2">
        <f>M14^5+M14-1</f>
        <v>-1.1102230246251565E-16</v>
      </c>
      <c r="O14" s="2">
        <f>5*M14^4+1</f>
        <v>2.6235897862237296</v>
      </c>
      <c r="Q14" s="2">
        <f>Q13+1</f>
        <v>9</v>
      </c>
      <c r="R14" s="2">
        <f>(S12*R13-S13*R12)/(S12-S13)</f>
        <v>0.7548776662466928</v>
      </c>
      <c r="S14" s="2">
        <f>R14^5+R14-1</f>
        <v>2.220446049250313E-16</v>
      </c>
    </row>
    <row r="15" spans="1:19" ht="12.75">
      <c r="A15" s="2">
        <v>1.3</v>
      </c>
      <c r="B15" s="2">
        <f>A15^5+A15-1</f>
        <v>4.012930000000001</v>
      </c>
      <c r="D15" s="2">
        <f>D14+1</f>
        <v>10</v>
      </c>
      <c r="E15" s="2">
        <f>IF(H14*J14&gt;0,G14,E14)</f>
        <v>0.75390625</v>
      </c>
      <c r="F15" s="2">
        <f>IF(H14*J14&gt;0,F14,G14)</f>
        <v>0.7548828125</v>
      </c>
      <c r="G15" s="2">
        <f>(E15+F15)/2</f>
        <v>0.75439453125</v>
      </c>
      <c r="H15" s="2">
        <f>E15^5+E15-1</f>
        <v>-0.002544543763178808</v>
      </c>
      <c r="I15" s="2">
        <f>F15^5+F15-1</f>
        <v>1.350177153813803E-05</v>
      </c>
      <c r="J15" s="2">
        <f>G15^5+G15-1</f>
        <v>-0.0012665446087918308</v>
      </c>
      <c r="L15" s="2">
        <f>L14+1</f>
        <v>10</v>
      </c>
      <c r="M15" s="2">
        <f>M14-N14/O14</f>
        <v>0.7548776662466927</v>
      </c>
      <c r="N15" s="2">
        <f>M15^5+M15-1</f>
        <v>-1.1102230246251565E-16</v>
      </c>
      <c r="O15" s="2">
        <f>5*M15^4+1</f>
        <v>2.6235897862237296</v>
      </c>
      <c r="Q15" s="2">
        <f>Q14+1</f>
        <v>10</v>
      </c>
      <c r="R15" s="2">
        <f>(S13*R14-S14*R13)/(S13-S14)</f>
        <v>0.7548776662466927</v>
      </c>
      <c r="S15" s="2">
        <f>R15^5+R15-1</f>
        <v>-1.1102230246251565E-16</v>
      </c>
    </row>
    <row r="16" spans="1:19" ht="12.75">
      <c r="A16" s="2">
        <v>1.4000000000000001</v>
      </c>
      <c r="B16" s="2">
        <f>A16^5+A16-1</f>
        <v>5.778240000000003</v>
      </c>
      <c r="D16" s="2">
        <f>D15+1</f>
        <v>11</v>
      </c>
      <c r="E16" s="2">
        <f>IF(H15*J15&gt;0,G15,E15)</f>
        <v>0.75439453125</v>
      </c>
      <c r="F16" s="2">
        <f>IF(H15*J15&gt;0,F15,G15)</f>
        <v>0.7548828125</v>
      </c>
      <c r="G16" s="2">
        <f>(E16+F16)/2</f>
        <v>0.754638671875</v>
      </c>
      <c r="H16" s="2">
        <f>E16^5+E16-1</f>
        <v>-0.0012665446087918308</v>
      </c>
      <c r="I16" s="2">
        <f>F16^5+F16-1</f>
        <v>1.350177153813803E-05</v>
      </c>
      <c r="J16" s="2">
        <f>G16^5+G16-1</f>
        <v>-0.0006267775703596712</v>
      </c>
      <c r="L16" s="2">
        <f>L15+1</f>
        <v>11</v>
      </c>
      <c r="M16" s="2">
        <f>M15-N15/O15</f>
        <v>0.7548776662466927</v>
      </c>
      <c r="N16" s="2">
        <f>M16^5+M16-1</f>
        <v>-1.1102230246251565E-16</v>
      </c>
      <c r="O16" s="2">
        <f>5*M16^4+1</f>
        <v>2.6235897862237296</v>
      </c>
      <c r="Q16" s="2">
        <f>Q15+1</f>
        <v>11</v>
      </c>
      <c r="R16" s="2">
        <f>(S14*R15-S15*R14)/(S14-S15)</f>
        <v>0.7548776662466928</v>
      </c>
      <c r="S16" s="2">
        <f>R16^5+R16-1</f>
        <v>2.220446049250313E-16</v>
      </c>
    </row>
    <row r="17" spans="1:19" ht="12.75">
      <c r="A17" s="2">
        <v>1.5</v>
      </c>
      <c r="B17" s="2">
        <f>A17^5+A17-1</f>
        <v>8.09375</v>
      </c>
      <c r="D17" s="2">
        <f>D16+1</f>
        <v>12</v>
      </c>
      <c r="E17" s="2">
        <f>IF(H16*J16&gt;0,G16,E16)</f>
        <v>0.754638671875</v>
      </c>
      <c r="F17" s="2">
        <f>IF(H16*J16&gt;0,F16,G16)</f>
        <v>0.7548828125</v>
      </c>
      <c r="G17" s="2">
        <f>(E17+F17)/2</f>
        <v>0.7547607421875</v>
      </c>
      <c r="H17" s="2">
        <f>E17^5+E17-1</f>
        <v>-0.0006267775703596712</v>
      </c>
      <c r="I17" s="2">
        <f>F17^5+F17-1</f>
        <v>1.350177153813803E-05</v>
      </c>
      <c r="J17" s="2">
        <f>G17^5+G17-1</f>
        <v>-0.0003067019684227512</v>
      </c>
      <c r="L17" s="2">
        <f>L16+1</f>
        <v>12</v>
      </c>
      <c r="M17" s="2">
        <f>M16-N16/O16</f>
        <v>0.7548776662466927</v>
      </c>
      <c r="N17" s="2">
        <f>M17^5+M17-1</f>
        <v>-1.1102230246251565E-16</v>
      </c>
      <c r="O17" s="2">
        <f>5*M17^4+1</f>
        <v>2.6235897862237296</v>
      </c>
      <c r="Q17" s="2">
        <f>Q16+1</f>
        <v>12</v>
      </c>
      <c r="R17" s="2">
        <f>(S15*R16-S16*R15)/(S15-S16)</f>
        <v>0.7548776662466928</v>
      </c>
      <c r="S17" s="2">
        <f>R17^5+R17-1</f>
        <v>2.220446049250313E-16</v>
      </c>
    </row>
    <row r="18" spans="1:19" ht="12.75">
      <c r="A18" s="2">
        <v>1.6</v>
      </c>
      <c r="B18" s="2">
        <f>A18^5+A18-1</f>
        <v>11.085760000000002</v>
      </c>
      <c r="D18" s="2">
        <f>D17+1</f>
        <v>13</v>
      </c>
      <c r="E18" s="2">
        <f>IF(H17*J17&gt;0,G17,E17)</f>
        <v>0.7547607421875</v>
      </c>
      <c r="F18" s="2">
        <f>IF(H17*J17&gt;0,F17,G17)</f>
        <v>0.7548828125</v>
      </c>
      <c r="G18" s="2">
        <f>(E18+F18)/2</f>
        <v>0.75482177734375</v>
      </c>
      <c r="H18" s="2">
        <f>E18^5+E18-1</f>
        <v>-0.0003067019684227512</v>
      </c>
      <c r="I18" s="2">
        <f>F18^5+F18-1</f>
        <v>1.350177153813803E-05</v>
      </c>
      <c r="J18" s="2">
        <f>G18^5+G18-1</f>
        <v>-0.00014661611958133314</v>
      </c>
      <c r="L18" s="2">
        <f>L17+1</f>
        <v>13</v>
      </c>
      <c r="M18" s="2">
        <f>M17-N17/O17</f>
        <v>0.7548776662466927</v>
      </c>
      <c r="N18" s="2">
        <f>M18^5+M18-1</f>
        <v>-1.1102230246251565E-16</v>
      </c>
      <c r="O18" s="2">
        <f>5*M18^4+1</f>
        <v>2.6235897862237296</v>
      </c>
      <c r="Q18" s="2">
        <f>Q17+1</f>
        <v>13</v>
      </c>
      <c r="R18" s="2" t="e">
        <f>(S16*R17-S17*R16)/(S16-S17)</f>
        <v>#DIV/0!</v>
      </c>
      <c r="S18" s="2" t="e">
        <f>R18^5+R18-1</f>
        <v>#DIV/0!</v>
      </c>
    </row>
    <row r="19" spans="1:19" ht="12.75">
      <c r="A19" s="2">
        <v>1.7000000000000002</v>
      </c>
      <c r="B19" s="2">
        <f>A19^5+A19-1</f>
        <v>14.898570000000007</v>
      </c>
      <c r="D19" s="2">
        <f>D18+1</f>
        <v>14</v>
      </c>
      <c r="E19" s="2">
        <f>IF(H18*J18&gt;0,G18,E18)</f>
        <v>0.75482177734375</v>
      </c>
      <c r="F19" s="2">
        <f>IF(H18*J18&gt;0,F18,G18)</f>
        <v>0.7548828125</v>
      </c>
      <c r="G19" s="2">
        <f>(E19+F19)/2</f>
        <v>0.754852294921875</v>
      </c>
      <c r="H19" s="2">
        <f>E19^5+E19-1</f>
        <v>-0.00014661611958133314</v>
      </c>
      <c r="I19" s="2">
        <f>F19^5+F19-1</f>
        <v>1.350177153813803E-05</v>
      </c>
      <c r="J19" s="2">
        <f>G19^5+G19-1</f>
        <v>-6.656117979209064E-05</v>
      </c>
      <c r="L19" s="2">
        <f>L18+1</f>
        <v>14</v>
      </c>
      <c r="M19" s="2">
        <f>M18-N18/O18</f>
        <v>0.7548776662466927</v>
      </c>
      <c r="N19" s="2">
        <f>M19^5+M19-1</f>
        <v>-1.1102230246251565E-16</v>
      </c>
      <c r="O19" s="2">
        <f>5*M19^4+1</f>
        <v>2.6235897862237296</v>
      </c>
      <c r="Q19" s="2">
        <f>Q18+1</f>
        <v>14</v>
      </c>
      <c r="R19" s="2" t="e">
        <f>(S17*R18-S18*R17)/(S17-S18)</f>
        <v>#DIV/0!</v>
      </c>
      <c r="S19" s="2" t="e">
        <f>R19^5+R19-1</f>
        <v>#DIV/0!</v>
      </c>
    </row>
    <row r="20" spans="1:19" ht="12.75">
      <c r="A20" s="2">
        <v>1.8</v>
      </c>
      <c r="B20" s="2">
        <f>A20^5+A20-1</f>
        <v>19.695680000000003</v>
      </c>
      <c r="D20" s="2">
        <f>D19+1</f>
        <v>15</v>
      </c>
      <c r="E20" s="2">
        <f>IF(H19*J19&gt;0,G19,E19)</f>
        <v>0.754852294921875</v>
      </c>
      <c r="F20" s="2">
        <f>IF(H19*J19&gt;0,F19,G19)</f>
        <v>0.7548828125</v>
      </c>
      <c r="G20" s="2">
        <f>(E20+F20)/2</f>
        <v>0.7548675537109375</v>
      </c>
      <c r="H20" s="2">
        <f>E20^5+E20-1</f>
        <v>-6.656117979209064E-05</v>
      </c>
      <c r="I20" s="2">
        <f>F20^5+F20-1</f>
        <v>1.350177153813803E-05</v>
      </c>
      <c r="J20" s="2">
        <f>G20^5+G20-1</f>
        <v>-2.6530705630412044E-05</v>
      </c>
      <c r="L20" s="2">
        <f>L19+1</f>
        <v>15</v>
      </c>
      <c r="M20" s="2">
        <f>M19-N19/O19</f>
        <v>0.7548776662466927</v>
      </c>
      <c r="N20" s="2">
        <f>M20^5+M20-1</f>
        <v>-1.1102230246251565E-16</v>
      </c>
      <c r="O20" s="2">
        <f>5*M20^4+1</f>
        <v>2.6235897862237296</v>
      </c>
      <c r="Q20" s="2">
        <f>Q19+1</f>
        <v>15</v>
      </c>
      <c r="R20" s="2" t="e">
        <f>(S18*R19-S19*R18)/(S18-S19)</f>
        <v>#DIV/0!</v>
      </c>
      <c r="S20" s="2" t="e">
        <f>R20^5+R20-1</f>
        <v>#DIV/0!</v>
      </c>
    </row>
    <row r="21" spans="1:19" ht="12.75">
      <c r="A21" s="2">
        <v>1.9000000000000001</v>
      </c>
      <c r="B21" s="2">
        <f>A21^5+A21-1</f>
        <v>25.66099000000001</v>
      </c>
      <c r="D21" s="2">
        <f>D20+1</f>
        <v>16</v>
      </c>
      <c r="E21" s="2">
        <f>IF(H20*J20&gt;0,G20,E20)</f>
        <v>0.7548675537109375</v>
      </c>
      <c r="F21" s="2">
        <f>IF(H20*J20&gt;0,F20,G20)</f>
        <v>0.7548828125</v>
      </c>
      <c r="G21" s="2">
        <f>(E21+F21)/2</f>
        <v>0.7548751831054688</v>
      </c>
      <c r="H21" s="2">
        <f>E21^5+E21-1</f>
        <v>-2.6530705630412044E-05</v>
      </c>
      <c r="I21" s="2">
        <f>F21^5+F21-1</f>
        <v>1.350177153813803E-05</v>
      </c>
      <c r="J21" s="2">
        <f>G21^5+G21-1</f>
        <v>-6.514717429517702E-06</v>
      </c>
      <c r="L21" s="2">
        <f>L20+1</f>
        <v>16</v>
      </c>
      <c r="M21" s="2">
        <f>M20-N20/O20</f>
        <v>0.7548776662466927</v>
      </c>
      <c r="N21" s="2">
        <f>M21^5+M21-1</f>
        <v>-1.1102230246251565E-16</v>
      </c>
      <c r="O21" s="2">
        <f>5*M21^4+1</f>
        <v>2.6235897862237296</v>
      </c>
      <c r="Q21" s="2">
        <f>Q20+1</f>
        <v>16</v>
      </c>
      <c r="R21" s="2" t="e">
        <f>(S19*R20-S20*R19)/(S19-S20)</f>
        <v>#DIV/0!</v>
      </c>
      <c r="S21" s="2" t="e">
        <f>R21^5+R21-1</f>
        <v>#DIV/0!</v>
      </c>
    </row>
    <row r="22" spans="1:19" ht="12.75">
      <c r="A22" s="2">
        <v>2</v>
      </c>
      <c r="B22" s="2">
        <f>A22^5+A22-1</f>
        <v>33</v>
      </c>
      <c r="D22" s="2">
        <f>D21+1</f>
        <v>17</v>
      </c>
      <c r="E22" s="2">
        <f>IF(H21*J21&gt;0,G21,E21)</f>
        <v>0.7548751831054688</v>
      </c>
      <c r="F22" s="2">
        <f>IF(H21*J21&gt;0,F21,G21)</f>
        <v>0.7548828125</v>
      </c>
      <c r="G22" s="2">
        <f>(E22+F22)/2</f>
        <v>0.7548789978027344</v>
      </c>
      <c r="H22" s="2">
        <f>E22^5+E22-1</f>
        <v>-6.514717429517702E-06</v>
      </c>
      <c r="I22" s="2">
        <f>F22^5+F22-1</f>
        <v>1.350177153813803E-05</v>
      </c>
      <c r="J22" s="2">
        <f>G22^5+G22-1</f>
        <v>3.4934644574935447E-06</v>
      </c>
      <c r="L22" s="2">
        <f>L21+1</f>
        <v>17</v>
      </c>
      <c r="M22" s="2">
        <f>M21-N21/O21</f>
        <v>0.7548776662466927</v>
      </c>
      <c r="N22" s="2">
        <f>M22^5+M22-1</f>
        <v>-1.1102230246251565E-16</v>
      </c>
      <c r="O22" s="2">
        <f>5*M22^4+1</f>
        <v>2.6235897862237296</v>
      </c>
      <c r="Q22" s="2">
        <f>Q21+1</f>
        <v>17</v>
      </c>
      <c r="R22" s="2" t="e">
        <f>(S20*R21-S21*R20)/(S20-S21)</f>
        <v>#DIV/0!</v>
      </c>
      <c r="S22" s="2" t="e">
        <f>R22^5+R22-1</f>
        <v>#DIV/0!</v>
      </c>
    </row>
    <row r="23" spans="4:19" ht="12.75">
      <c r="D23" s="2">
        <f>D22+1</f>
        <v>18</v>
      </c>
      <c r="E23" s="2">
        <f>IF(H22*J22&gt;0,G22,E22)</f>
        <v>0.7548751831054688</v>
      </c>
      <c r="F23" s="2">
        <f>IF(H22*J22&gt;0,F22,G22)</f>
        <v>0.7548789978027344</v>
      </c>
      <c r="G23" s="2">
        <f>(E23+F23)/2</f>
        <v>0.7548770904541016</v>
      </c>
      <c r="H23" s="2">
        <f>E23^5+E23-1</f>
        <v>-6.514717429517702E-06</v>
      </c>
      <c r="I23" s="2">
        <f>F23^5+F23-1</f>
        <v>3.4934644574935447E-06</v>
      </c>
      <c r="J23" s="2">
        <f>G23^5+G23-1</f>
        <v>-1.5106421351607224E-06</v>
      </c>
      <c r="L23" s="2">
        <f>L22+1</f>
        <v>18</v>
      </c>
      <c r="M23" s="2">
        <f>M22-N22/O22</f>
        <v>0.7548776662466927</v>
      </c>
      <c r="N23" s="2">
        <f>M23^5+M23-1</f>
        <v>-1.1102230246251565E-16</v>
      </c>
      <c r="O23" s="2">
        <f>5*M23^4+1</f>
        <v>2.6235897862237296</v>
      </c>
      <c r="Q23" s="2">
        <f>Q22+1</f>
        <v>18</v>
      </c>
      <c r="R23" s="2" t="e">
        <f>(S21*R22-S22*R21)/(S21-S22)</f>
        <v>#DIV/0!</v>
      </c>
      <c r="S23" s="2" t="e">
        <f>R23^5+R23-1</f>
        <v>#DIV/0!</v>
      </c>
    </row>
    <row r="24" spans="4:19" ht="12.75">
      <c r="D24" s="2">
        <f>D23+1</f>
        <v>19</v>
      </c>
      <c r="E24" s="2">
        <f>IF(H23*J23&gt;0,G23,E23)</f>
        <v>0.7548770904541016</v>
      </c>
      <c r="F24" s="2">
        <f>IF(H23*J23&gt;0,F23,G23)</f>
        <v>0.7548789978027344</v>
      </c>
      <c r="G24" s="2">
        <f>(E24+F24)/2</f>
        <v>0.754878044128418</v>
      </c>
      <c r="H24" s="2">
        <f>E24^5+E24-1</f>
        <v>-1.5106421351607224E-06</v>
      </c>
      <c r="I24" s="2">
        <f>F24^5+F24-1</f>
        <v>3.4934644574935447E-06</v>
      </c>
      <c r="J24" s="2">
        <f>G24^5+G24-1</f>
        <v>9.91407248962517E-07</v>
      </c>
      <c r="L24" s="2">
        <f>L23+1</f>
        <v>19</v>
      </c>
      <c r="M24" s="2">
        <f>M23-N23/O23</f>
        <v>0.7548776662466927</v>
      </c>
      <c r="N24" s="2">
        <f>M24^5+M24-1</f>
        <v>-1.1102230246251565E-16</v>
      </c>
      <c r="O24" s="2">
        <f>5*M24^4+1</f>
        <v>2.6235897862237296</v>
      </c>
      <c r="Q24" s="2">
        <f>Q23+1</f>
        <v>19</v>
      </c>
      <c r="R24" s="2" t="e">
        <f>(S22*R23-S23*R22)/(S22-S23)</f>
        <v>#DIV/0!</v>
      </c>
      <c r="S24" s="2" t="e">
        <f>R24^5+R24-1</f>
        <v>#DIV/0!</v>
      </c>
    </row>
    <row r="25" spans="4:19" ht="12.75">
      <c r="D25" s="2">
        <f>D24+1</f>
        <v>20</v>
      </c>
      <c r="E25" s="2">
        <f>IF(H24*J24&gt;0,G24,E24)</f>
        <v>0.7548770904541016</v>
      </c>
      <c r="F25" s="2">
        <f>IF(H24*J24&gt;0,F24,G24)</f>
        <v>0.754878044128418</v>
      </c>
      <c r="G25" s="2">
        <f>(E25+F25)/2</f>
        <v>0.7548775672912598</v>
      </c>
      <c r="H25" s="2">
        <f>E25^5+E25-1</f>
        <v>-1.5106421351607224E-06</v>
      </c>
      <c r="I25" s="2">
        <f>F25^5+F25-1</f>
        <v>9.91407248962517E-07</v>
      </c>
      <c r="J25" s="2">
        <f>G25^5+G25-1</f>
        <v>-2.596184212055874E-07</v>
      </c>
      <c r="L25" s="2">
        <f>L24+1</f>
        <v>20</v>
      </c>
      <c r="M25" s="2">
        <f>M24-N24/O24</f>
        <v>0.7548776662466927</v>
      </c>
      <c r="N25" s="2">
        <f>M25^5+M25-1</f>
        <v>-1.1102230246251565E-16</v>
      </c>
      <c r="O25" s="2">
        <f>5*M25^4+1</f>
        <v>2.6235897862237296</v>
      </c>
      <c r="Q25" s="2">
        <f>Q24+1</f>
        <v>20</v>
      </c>
      <c r="R25" s="2" t="e">
        <f>(S23*R24-S24*R23)/(S23-S24)</f>
        <v>#DIV/0!</v>
      </c>
      <c r="S25" s="2" t="e">
        <f>R25^5+R25-1</f>
        <v>#DIV/0!</v>
      </c>
    </row>
    <row r="26" ht="12.75"/>
    <row r="27" ht="12.75"/>
    <row r="28" ht="12.75"/>
    <row r="29" ht="12.75"/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2022-03-01T15:59:06Z</dcterms:created>
  <dcterms:modified xsi:type="dcterms:W3CDTF">2022-03-02T14:45:24Z</dcterms:modified>
  <cp:category/>
  <cp:version/>
  <cp:contentType/>
  <cp:contentStatus/>
</cp:coreProperties>
</file>