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09-19\"/>
    </mc:Choice>
  </mc:AlternateContent>
  <xr:revisionPtr revIDLastSave="0" documentId="13_ncr:1_{E9606C5F-0C36-48AE-8716-DA1D73E48B6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9" l="1"/>
  <c r="D19" i="9"/>
  <c r="E19" i="9"/>
  <c r="F19" i="9"/>
  <c r="G19" i="9"/>
  <c r="H19" i="9"/>
  <c r="I19" i="9"/>
  <c r="J19" i="9"/>
  <c r="B19" i="9"/>
  <c r="J12" i="9" l="1"/>
  <c r="I12" i="9"/>
  <c r="H12" i="9"/>
  <c r="G12" i="9"/>
  <c r="G17" i="9" s="1"/>
  <c r="F12" i="9"/>
  <c r="E12" i="9"/>
  <c r="D12" i="9"/>
  <c r="C12" i="9"/>
  <c r="C17" i="9" s="1"/>
  <c r="B12" i="9"/>
  <c r="B17" i="9" s="1"/>
  <c r="J11" i="9"/>
  <c r="I11" i="9"/>
  <c r="H11" i="9"/>
  <c r="G11" i="9"/>
  <c r="F11" i="9"/>
  <c r="E11" i="9"/>
  <c r="D11" i="9"/>
  <c r="C11" i="9"/>
  <c r="B11" i="9"/>
  <c r="J10" i="9"/>
  <c r="I10" i="9"/>
  <c r="H10" i="9"/>
  <c r="G10" i="9"/>
  <c r="F10" i="9"/>
  <c r="E10" i="9"/>
  <c r="D10" i="9"/>
  <c r="C10" i="9"/>
  <c r="B10" i="9"/>
  <c r="J9" i="9"/>
  <c r="I9" i="9"/>
  <c r="H9" i="9"/>
  <c r="G9" i="9"/>
  <c r="F9" i="9"/>
  <c r="E9" i="9"/>
  <c r="D9" i="9"/>
  <c r="C9" i="9"/>
  <c r="B9" i="9"/>
  <c r="J8" i="9"/>
  <c r="I8" i="9"/>
  <c r="H8" i="9"/>
  <c r="G8" i="9"/>
  <c r="F8" i="9"/>
  <c r="E8" i="9"/>
  <c r="D8" i="9"/>
  <c r="C8" i="9"/>
  <c r="B8" i="9"/>
  <c r="J7" i="9"/>
  <c r="I7" i="9"/>
  <c r="H7" i="9"/>
  <c r="G7" i="9"/>
  <c r="F7" i="9"/>
  <c r="E7" i="9"/>
  <c r="D7" i="9"/>
  <c r="C7" i="9"/>
  <c r="B7" i="9"/>
  <c r="J6" i="9"/>
  <c r="I6" i="9"/>
  <c r="H6" i="9"/>
  <c r="G6" i="9"/>
  <c r="F6" i="9"/>
  <c r="E6" i="9"/>
  <c r="D6" i="9"/>
  <c r="C6" i="9"/>
  <c r="B6" i="9"/>
  <c r="J5" i="9"/>
  <c r="I5" i="9"/>
  <c r="H5" i="9"/>
  <c r="G5" i="9"/>
  <c r="F5" i="9"/>
  <c r="E5" i="9"/>
  <c r="D5" i="9"/>
  <c r="C5" i="9"/>
  <c r="B5" i="9"/>
  <c r="J4" i="9"/>
  <c r="I4" i="9"/>
  <c r="H4" i="9"/>
  <c r="G4" i="9"/>
  <c r="F4" i="9"/>
  <c r="E4" i="9"/>
  <c r="D4" i="9"/>
  <c r="C4" i="9"/>
  <c r="B4" i="9"/>
  <c r="H17" i="9" l="1"/>
  <c r="F17" i="9"/>
  <c r="J17" i="9"/>
  <c r="D17" i="9"/>
  <c r="E17" i="9"/>
  <c r="I17" i="9"/>
</calcChain>
</file>

<file path=xl/sharedStrings.xml><?xml version="1.0" encoding="utf-8"?>
<sst xmlns="http://schemas.openxmlformats.org/spreadsheetml/2006/main" count="6" uniqueCount="6">
  <si>
    <t>y</t>
  </si>
  <si>
    <t>x</t>
  </si>
  <si>
    <t>(X,Y) eloszlása</t>
  </si>
  <si>
    <t>X+Y eloszlása</t>
  </si>
  <si>
    <t>Hipergeometrikus eloszlás</t>
  </si>
  <si>
    <t>Összegzés átlós irányban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</si>
</sst>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6" fontId="1" fillId="2" borderId="0" xfId="0" applyNumberFormat="1" applyFont="1" applyFill="1" applyBorder="1" applyAlignment="1">
      <alignment horizontal="left"/>
    </xf>
    <xf numFmtId="166" fontId="1" fillId="3" borderId="0" xfId="0" applyNumberFormat="1" applyFont="1" applyFill="1" applyBorder="1" applyAlignment="1">
      <alignment horizontal="left"/>
    </xf>
  </cellXfs>
  <cellStyles count="1">
    <cellStyle name="Normá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9"/>
  <sheetViews>
    <sheetView tabSelected="1" zoomScaleNormal="100" workbookViewId="0"/>
  </sheetViews>
  <sheetFormatPr defaultColWidth="9.1796875" defaultRowHeight="14.5" x14ac:dyDescent="0.35"/>
  <cols>
    <col min="1" max="16384" width="9.1796875" style="1"/>
  </cols>
  <sheetData>
    <row r="2" spans="1:12" x14ac:dyDescent="0.35">
      <c r="B2" s="1" t="s">
        <v>2</v>
      </c>
    </row>
    <row r="3" spans="1:12" x14ac:dyDescent="0.35">
      <c r="A3" s="1" t="s">
        <v>0</v>
      </c>
      <c r="B3" s="3"/>
      <c r="K3" s="2"/>
      <c r="L3" s="2"/>
    </row>
    <row r="4" spans="1:12" x14ac:dyDescent="0.35">
      <c r="A4" s="1">
        <v>8</v>
      </c>
      <c r="B4" s="6">
        <f t="shared" ref="B4:J12" si="0">IF(8-B$13-$A4&gt;=0,COMBIN(10,B$13)*COMBIN(15,$A4)*COMBIN(20,8-B$13-$A4) / COMBIN(45,8),0)</f>
        <v>2.9853419709227686E-5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</row>
    <row r="5" spans="1:12" x14ac:dyDescent="0.35">
      <c r="A5" s="1">
        <v>7</v>
      </c>
      <c r="B5" s="6">
        <f t="shared" si="0"/>
        <v>5.9706839418455378E-4</v>
      </c>
      <c r="C5" s="6">
        <f t="shared" si="0"/>
        <v>2.9853419709227689E-4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</row>
    <row r="6" spans="1:12" x14ac:dyDescent="0.35">
      <c r="A6" s="1">
        <v>6</v>
      </c>
      <c r="B6" s="6">
        <f t="shared" si="0"/>
        <v>4.4116720236969812E-3</v>
      </c>
      <c r="C6" s="6">
        <f t="shared" si="0"/>
        <v>4.6438652881020852E-3</v>
      </c>
      <c r="D6" s="6">
        <f t="shared" si="0"/>
        <v>1.0448696898229693E-3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2" x14ac:dyDescent="0.35">
      <c r="A7" s="1">
        <v>5</v>
      </c>
      <c r="B7" s="6">
        <f t="shared" si="0"/>
        <v>1.5882019285309131E-2</v>
      </c>
      <c r="C7" s="6">
        <f t="shared" si="0"/>
        <v>2.6470032142181885E-2</v>
      </c>
      <c r="D7" s="6">
        <f t="shared" si="0"/>
        <v>1.2538436277875631E-2</v>
      </c>
      <c r="E7" s="6">
        <f t="shared" si="0"/>
        <v>1.6717915037167508E-3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2" x14ac:dyDescent="0.35">
      <c r="A8" s="1">
        <v>4</v>
      </c>
      <c r="B8" s="6">
        <f t="shared" si="0"/>
        <v>3.0681173619347187E-2</v>
      </c>
      <c r="C8" s="6">
        <f t="shared" si="0"/>
        <v>7.219099675140514E-2</v>
      </c>
      <c r="D8" s="6">
        <f t="shared" si="0"/>
        <v>5.4143247563553862E-2</v>
      </c>
      <c r="E8" s="6">
        <f t="shared" si="0"/>
        <v>1.5198104579243189E-2</v>
      </c>
      <c r="F8" s="6">
        <f t="shared" si="0"/>
        <v>1.3298341506837788E-3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</row>
    <row r="9" spans="1:12" x14ac:dyDescent="0.35">
      <c r="A9" s="1">
        <v>3</v>
      </c>
      <c r="B9" s="6">
        <f t="shared" si="0"/>
        <v>3.2726585193970335E-2</v>
      </c>
      <c r="C9" s="6">
        <f t="shared" si="0"/>
        <v>0.1022705787311573</v>
      </c>
      <c r="D9" s="6">
        <f t="shared" si="0"/>
        <v>0.10828649512710774</v>
      </c>
      <c r="E9" s="6">
        <f t="shared" si="0"/>
        <v>4.812733116760344E-2</v>
      </c>
      <c r="F9" s="6">
        <f t="shared" si="0"/>
        <v>8.8655610045585264E-3</v>
      </c>
      <c r="G9" s="6">
        <f t="shared" si="0"/>
        <v>5.3193366027351171E-4</v>
      </c>
      <c r="H9" s="6">
        <f t="shared" si="0"/>
        <v>0</v>
      </c>
      <c r="I9" s="6">
        <f t="shared" si="0"/>
        <v>0</v>
      </c>
      <c r="J9" s="6">
        <f t="shared" si="0"/>
        <v>0</v>
      </c>
    </row>
    <row r="10" spans="1:12" x14ac:dyDescent="0.35">
      <c r="A10" s="1">
        <v>2</v>
      </c>
      <c r="B10" s="6">
        <f t="shared" si="0"/>
        <v>1.8880722227290578E-2</v>
      </c>
      <c r="C10" s="6">
        <f t="shared" si="0"/>
        <v>7.5522888909162297E-2</v>
      </c>
      <c r="D10" s="6">
        <f t="shared" si="0"/>
        <v>0.10620406252850949</v>
      </c>
      <c r="E10" s="6">
        <f t="shared" si="0"/>
        <v>6.6637843155143206E-2</v>
      </c>
      <c r="F10" s="6">
        <f t="shared" si="0"/>
        <v>1.9436037586916768E-2</v>
      </c>
      <c r="G10" s="6">
        <f t="shared" si="0"/>
        <v>2.4550784320315922E-3</v>
      </c>
      <c r="H10" s="6">
        <f t="shared" si="0"/>
        <v>1.0229493466798298E-4</v>
      </c>
      <c r="I10" s="6">
        <f t="shared" si="0"/>
        <v>0</v>
      </c>
      <c r="J10" s="6">
        <f t="shared" si="0"/>
        <v>0</v>
      </c>
    </row>
    <row r="11" spans="1:12" x14ac:dyDescent="0.35">
      <c r="A11" s="1">
        <v>1</v>
      </c>
      <c r="B11" s="6">
        <f t="shared" si="0"/>
        <v>5.3944920649401651E-3</v>
      </c>
      <c r="C11" s="6">
        <f t="shared" si="0"/>
        <v>2.6972460324700825E-2</v>
      </c>
      <c r="D11" s="6">
        <f t="shared" si="0"/>
        <v>4.8550428584461472E-2</v>
      </c>
      <c r="E11" s="6">
        <f t="shared" si="0"/>
        <v>4.0458690487051238E-2</v>
      </c>
      <c r="F11" s="6">
        <f t="shared" si="0"/>
        <v>1.6659460788785801E-2</v>
      </c>
      <c r="G11" s="6">
        <f t="shared" si="0"/>
        <v>3.3318921577571606E-3</v>
      </c>
      <c r="H11" s="6">
        <f t="shared" si="0"/>
        <v>2.9227124190852282E-4</v>
      </c>
      <c r="I11" s="6">
        <f t="shared" si="0"/>
        <v>8.350606911672082E-6</v>
      </c>
      <c r="J11" s="6">
        <f t="shared" si="0"/>
        <v>0</v>
      </c>
    </row>
    <row r="12" spans="1:12" x14ac:dyDescent="0.35">
      <c r="A12" s="1">
        <v>0</v>
      </c>
      <c r="B12" s="6">
        <f t="shared" si="0"/>
        <v>5.8440330703518454E-4</v>
      </c>
      <c r="C12" s="6">
        <f t="shared" si="0"/>
        <v>3.5963280432934432E-3</v>
      </c>
      <c r="D12" s="6">
        <f t="shared" si="0"/>
        <v>8.0917380974102476E-3</v>
      </c>
      <c r="E12" s="6">
        <f t="shared" si="0"/>
        <v>8.6311873039042631E-3</v>
      </c>
      <c r="F12" s="6">
        <f t="shared" si="0"/>
        <v>4.7201805568226436E-3</v>
      </c>
      <c r="G12" s="6">
        <f t="shared" si="0"/>
        <v>1.3327568631028642E-3</v>
      </c>
      <c r="H12" s="6">
        <f t="shared" si="0"/>
        <v>1.8510511987539777E-4</v>
      </c>
      <c r="I12" s="6">
        <f t="shared" si="0"/>
        <v>1.1134142548896109E-5</v>
      </c>
      <c r="J12" s="6">
        <f t="shared" si="0"/>
        <v>2.0876517279180205E-7</v>
      </c>
    </row>
    <row r="13" spans="1:12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2" x14ac:dyDescent="0.35">
      <c r="B15" s="1" t="s">
        <v>3</v>
      </c>
    </row>
    <row r="16" spans="1:12" x14ac:dyDescent="0.35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</row>
    <row r="17" spans="2:11" x14ac:dyDescent="0.35">
      <c r="B17" s="7">
        <f>B12</f>
        <v>5.8440330703518454E-4</v>
      </c>
      <c r="C17" s="7">
        <f>C12+B11</f>
        <v>8.9908201082336079E-3</v>
      </c>
      <c r="D17" s="7">
        <f>D12+C11+B10</f>
        <v>5.3944920649401651E-2</v>
      </c>
      <c r="E17" s="7">
        <f>E12+D11+C10+B9</f>
        <v>0.16543108999149839</v>
      </c>
      <c r="F17" s="7">
        <f>F12+E11+D10+C9+B8</f>
        <v>0.28433468592288785</v>
      </c>
      <c r="G17" s="7">
        <f>G12+F11+E10+D9+C8+B7</f>
        <v>0.28098957197085389</v>
      </c>
      <c r="H17" s="7">
        <f>H12+G11+F10+E9+D8+C7+B6</f>
        <v>0.15610531776158548</v>
      </c>
      <c r="I17" s="7">
        <f>I12+H11+G10+F9+E8+D7+C6+B5</f>
        <v>4.4601519360453E-2</v>
      </c>
      <c r="J17" s="7">
        <f>J12+I11+H10+G9+F8+E7+D6+C5+B4</f>
        <v>5.0176709280509617E-3</v>
      </c>
      <c r="K17" s="5" t="s">
        <v>5</v>
      </c>
    </row>
    <row r="19" spans="2:11" x14ac:dyDescent="0.35">
      <c r="B19" s="7">
        <f>_xlfn.HYPGEOM.DIST(B16,8,25,45,FALSE)</f>
        <v>5.8440330703518454E-4</v>
      </c>
      <c r="C19" s="7">
        <f t="shared" ref="C19:J19" si="1">_xlfn.HYPGEOM.DIST(C16,8,25,45,FALSE)</f>
        <v>8.9908201082336062E-3</v>
      </c>
      <c r="D19" s="7">
        <f t="shared" si="1"/>
        <v>5.3944920649401609E-2</v>
      </c>
      <c r="E19" s="7">
        <f t="shared" si="1"/>
        <v>0.16543108999149833</v>
      </c>
      <c r="F19" s="7">
        <f t="shared" si="1"/>
        <v>0.28433468592288791</v>
      </c>
      <c r="G19" s="7">
        <f t="shared" si="1"/>
        <v>0.28098957197085395</v>
      </c>
      <c r="H19" s="7">
        <f t="shared" si="1"/>
        <v>0.15610531776158554</v>
      </c>
      <c r="I19" s="7">
        <f t="shared" si="1"/>
        <v>4.4601519360452944E-2</v>
      </c>
      <c r="J19" s="7">
        <f t="shared" si="1"/>
        <v>5.0176709280509617E-3</v>
      </c>
      <c r="K19" s="4" t="s">
        <v>4</v>
      </c>
    </row>
  </sheetData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2019-09-19T07:40:15Z</dcterms:modified>
</cp:coreProperties>
</file>